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48e\cloudstor\cla48e_Documents\02 Projects\02 DELWP VCP19\Web Pages\Downloads\Regional_average_datasets\"/>
    </mc:Choice>
  </mc:AlternateContent>
  <xr:revisionPtr revIDLastSave="0" documentId="13_ncr:1_{DB6ECAAC-348F-4CD0-BE2F-B8D5FB493608}" xr6:coauthVersionLast="41" xr6:coauthVersionMax="41" xr10:uidLastSave="{00000000-0000-0000-0000-000000000000}"/>
  <bookViews>
    <workbookView xWindow="5070" yWindow="1605" windowWidth="31260" windowHeight="19995" xr2:uid="{00000000-000D-0000-FFFF-FFFF00000000}"/>
  </bookViews>
  <sheets>
    <sheet name="ReadMe" sheetId="3" r:id="rId1"/>
    <sheet name="Summary" sheetId="5" r:id="rId2"/>
    <sheet name="Regional average GCM changes" sheetId="4" r:id="rId3"/>
    <sheet name="Regional average CCAM change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1" i="5" l="1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Z8" i="5" l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7" i="5"/>
  <c r="Z38" i="5"/>
  <c r="Z39" i="5"/>
  <c r="Z40" i="5"/>
  <c r="Z41" i="5"/>
  <c r="Z42" i="5"/>
  <c r="Z43" i="5"/>
  <c r="Z44" i="5"/>
  <c r="Z45" i="5"/>
  <c r="Z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7" i="5"/>
  <c r="W38" i="5"/>
  <c r="W39" i="5"/>
  <c r="W40" i="5"/>
  <c r="W41" i="5"/>
  <c r="W42" i="5"/>
  <c r="W43" i="5"/>
  <c r="W44" i="5"/>
  <c r="W45" i="5"/>
  <c r="W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7" i="5"/>
  <c r="T38" i="5"/>
  <c r="T39" i="5"/>
  <c r="T40" i="5"/>
  <c r="T41" i="5"/>
  <c r="T42" i="5"/>
  <c r="T43" i="5"/>
  <c r="T44" i="5"/>
  <c r="T45" i="5"/>
  <c r="T4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7" i="5"/>
  <c r="Q38" i="5"/>
  <c r="Q39" i="5"/>
  <c r="Q40" i="5"/>
  <c r="Q41" i="5"/>
  <c r="Q42" i="5"/>
  <c r="Q43" i="5"/>
  <c r="Q44" i="5"/>
  <c r="Q45" i="5"/>
  <c r="Q4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7" i="5"/>
  <c r="N38" i="5"/>
  <c r="N39" i="5"/>
  <c r="N40" i="5"/>
  <c r="N41" i="5"/>
  <c r="N42" i="5"/>
  <c r="N43" i="5"/>
  <c r="N44" i="5"/>
  <c r="N45" i="5"/>
  <c r="N46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7" i="5"/>
  <c r="K38" i="5"/>
  <c r="K39" i="5"/>
  <c r="K40" i="5"/>
  <c r="K41" i="5"/>
  <c r="K42" i="5"/>
  <c r="K43" i="5"/>
  <c r="K44" i="5"/>
  <c r="K45" i="5"/>
  <c r="K46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7" i="5"/>
  <c r="H38" i="5"/>
  <c r="H39" i="5"/>
  <c r="H40" i="5"/>
  <c r="H41" i="5"/>
  <c r="H42" i="5"/>
  <c r="H43" i="5"/>
  <c r="H44" i="5"/>
  <c r="H45" i="5"/>
  <c r="H46" i="5"/>
  <c r="Z7" i="5"/>
  <c r="W7" i="5"/>
  <c r="T7" i="5"/>
  <c r="Q7" i="5"/>
  <c r="N7" i="5"/>
  <c r="K7" i="5"/>
  <c r="H7" i="5"/>
  <c r="A2" i="1" l="1"/>
  <c r="A1" i="1"/>
  <c r="A2" i="4"/>
  <c r="A1" i="4"/>
  <c r="A2" i="5"/>
  <c r="A1" i="5"/>
  <c r="B65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7" i="5"/>
  <c r="AA38" i="5"/>
  <c r="AA39" i="5"/>
  <c r="AA40" i="5"/>
  <c r="AA41" i="5"/>
  <c r="AA42" i="5"/>
  <c r="AA43" i="5"/>
  <c r="AA44" i="5"/>
  <c r="AA45" i="5"/>
  <c r="AA46" i="5"/>
  <c r="AB7" i="5"/>
  <c r="AA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7" i="5"/>
  <c r="Y38" i="5"/>
  <c r="Y39" i="5"/>
  <c r="Y40" i="5"/>
  <c r="Y41" i="5"/>
  <c r="Y42" i="5"/>
  <c r="Y43" i="5"/>
  <c r="Y44" i="5"/>
  <c r="Y45" i="5"/>
  <c r="Y46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7" i="5"/>
  <c r="X38" i="5"/>
  <c r="X39" i="5"/>
  <c r="X40" i="5"/>
  <c r="X41" i="5"/>
  <c r="X42" i="5"/>
  <c r="X43" i="5"/>
  <c r="X44" i="5"/>
  <c r="X45" i="5"/>
  <c r="X46" i="5"/>
  <c r="Y7" i="5"/>
  <c r="X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7" i="5"/>
  <c r="U38" i="5"/>
  <c r="U39" i="5"/>
  <c r="U40" i="5"/>
  <c r="U41" i="5"/>
  <c r="U42" i="5"/>
  <c r="U43" i="5"/>
  <c r="U44" i="5"/>
  <c r="U45" i="5"/>
  <c r="U46" i="5"/>
  <c r="V7" i="5"/>
  <c r="U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7" i="5"/>
  <c r="R38" i="5"/>
  <c r="R39" i="5"/>
  <c r="R40" i="5"/>
  <c r="R41" i="5"/>
  <c r="R42" i="5"/>
  <c r="R43" i="5"/>
  <c r="R44" i="5"/>
  <c r="R45" i="5"/>
  <c r="R46" i="5"/>
  <c r="S7" i="5"/>
  <c r="R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7" i="5"/>
  <c r="P38" i="5"/>
  <c r="P39" i="5"/>
  <c r="P40" i="5"/>
  <c r="P41" i="5"/>
  <c r="P42" i="5"/>
  <c r="P43" i="5"/>
  <c r="P44" i="5"/>
  <c r="P45" i="5"/>
  <c r="P46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7" i="5"/>
  <c r="O38" i="5"/>
  <c r="O39" i="5"/>
  <c r="O40" i="5"/>
  <c r="O41" i="5"/>
  <c r="O42" i="5"/>
  <c r="O43" i="5"/>
  <c r="O44" i="5"/>
  <c r="O45" i="5"/>
  <c r="O46" i="5"/>
  <c r="P7" i="5"/>
  <c r="O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7" i="5"/>
  <c r="M38" i="5"/>
  <c r="M39" i="5"/>
  <c r="M40" i="5"/>
  <c r="M41" i="5"/>
  <c r="M42" i="5"/>
  <c r="M43" i="5"/>
  <c r="M44" i="5"/>
  <c r="M45" i="5"/>
  <c r="M46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7" i="5"/>
  <c r="L38" i="5"/>
  <c r="L39" i="5"/>
  <c r="L40" i="5"/>
  <c r="L41" i="5"/>
  <c r="L42" i="5"/>
  <c r="L43" i="5"/>
  <c r="L44" i="5"/>
  <c r="L45" i="5"/>
  <c r="L46" i="5"/>
  <c r="M7" i="5"/>
  <c r="L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7" i="5"/>
  <c r="J38" i="5"/>
  <c r="J39" i="5"/>
  <c r="J40" i="5"/>
  <c r="J41" i="5"/>
  <c r="J42" i="5"/>
  <c r="J43" i="5"/>
  <c r="J44" i="5"/>
  <c r="J45" i="5"/>
  <c r="J4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7" i="5"/>
  <c r="I38" i="5"/>
  <c r="I39" i="5"/>
  <c r="I40" i="5"/>
  <c r="I41" i="5"/>
  <c r="I42" i="5"/>
  <c r="I43" i="5"/>
  <c r="I44" i="5"/>
  <c r="I45" i="5"/>
  <c r="I46" i="5"/>
  <c r="J7" i="5"/>
  <c r="I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7" i="5"/>
  <c r="G38" i="5"/>
  <c r="G39" i="5"/>
  <c r="G40" i="5"/>
  <c r="G41" i="5"/>
  <c r="G42" i="5"/>
  <c r="G43" i="5"/>
  <c r="G44" i="5"/>
  <c r="G45" i="5"/>
  <c r="G46" i="5"/>
  <c r="G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7" i="5"/>
  <c r="F38" i="5"/>
  <c r="F39" i="5"/>
  <c r="F40" i="5"/>
  <c r="F41" i="5"/>
  <c r="F42" i="5"/>
  <c r="F43" i="5"/>
  <c r="F44" i="5"/>
  <c r="F45" i="5"/>
  <c r="F46" i="5"/>
  <c r="F7" i="5"/>
  <c r="E8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7" i="5"/>
  <c r="E38" i="5"/>
  <c r="E39" i="5"/>
  <c r="E40" i="5"/>
  <c r="E41" i="5"/>
  <c r="E42" i="5"/>
  <c r="E43" i="5"/>
  <c r="E44" i="5"/>
  <c r="E45" i="5"/>
  <c r="E46" i="5"/>
  <c r="E47" i="5"/>
  <c r="E7" i="5"/>
</calcChain>
</file>

<file path=xl/sharedStrings.xml><?xml version="1.0" encoding="utf-8"?>
<sst xmlns="http://schemas.openxmlformats.org/spreadsheetml/2006/main" count="886" uniqueCount="130">
  <si>
    <t>tasmax</t>
  </si>
  <si>
    <t>Annual</t>
  </si>
  <si>
    <t>tasmin</t>
  </si>
  <si>
    <t>tas</t>
  </si>
  <si>
    <t>pr</t>
  </si>
  <si>
    <t>hurs</t>
  </si>
  <si>
    <t>epanave</t>
  </si>
  <si>
    <t>rsds</t>
  </si>
  <si>
    <t>sfcWind</t>
  </si>
  <si>
    <t>txx-RetLevel20</t>
  </si>
  <si>
    <t>rx1day-RetLevel20</t>
  </si>
  <si>
    <t>tnn-RetLevel20</t>
  </si>
  <si>
    <t>Victorian Climate Projections 2019</t>
  </si>
  <si>
    <t>code</t>
  </si>
  <si>
    <t>Long name</t>
  </si>
  <si>
    <t>Variable</t>
  </si>
  <si>
    <t>Units</t>
  </si>
  <si>
    <t>°C</t>
  </si>
  <si>
    <t>Season</t>
  </si>
  <si>
    <t>Median</t>
  </si>
  <si>
    <t>Lower</t>
  </si>
  <si>
    <t>Upper</t>
  </si>
  <si>
    <t>2030 RCP4.5</t>
  </si>
  <si>
    <t>2030 RCP8.5</t>
  </si>
  <si>
    <t>2050 RCP4.5</t>
  </si>
  <si>
    <t>2050 RCP8.5</t>
  </si>
  <si>
    <t>2090 RCP4.5</t>
  </si>
  <si>
    <t>2090 RCP8.5</t>
  </si>
  <si>
    <t>Precipitation</t>
  </si>
  <si>
    <t>%</t>
  </si>
  <si>
    <t>Relative humidity</t>
  </si>
  <si>
    <t>Solar radiation</t>
  </si>
  <si>
    <t>1-in-20 year hottest day</t>
  </si>
  <si>
    <t>1-in-20 year wettest day</t>
  </si>
  <si>
    <t>1-in-20 year coldest day</t>
  </si>
  <si>
    <t>2070 RCP4.5</t>
  </si>
  <si>
    <t>2070 RCP8.5</t>
  </si>
  <si>
    <t>Date:</t>
  </si>
  <si>
    <t>Data Description</t>
  </si>
  <si>
    <t>Area-averaged data</t>
  </si>
  <si>
    <t>The change values represent the difference between the simulated ('projected') future mean climate (calculated over a 20-year period) and the simulated ('hindcast') mean climate of the</t>
  </si>
  <si>
    <t>The seasons used are:</t>
  </si>
  <si>
    <t>Calculated as the January to December average.</t>
  </si>
  <si>
    <t>Regions</t>
  </si>
  <si>
    <t>Future time periods:</t>
  </si>
  <si>
    <t>2030 (2020-2039)</t>
  </si>
  <si>
    <t>2070 (2060-2079)</t>
  </si>
  <si>
    <t>Future emissions scenarios:</t>
  </si>
  <si>
    <t>RCP4.5 - a low emissions pathway</t>
  </si>
  <si>
    <t>RCP8.5 - the highest emissions pathway (sometimes described as 'business as usual')</t>
  </si>
  <si>
    <t>Description of variables</t>
  </si>
  <si>
    <t>Data are provided for the variables described below</t>
  </si>
  <si>
    <t>Change units</t>
  </si>
  <si>
    <t>Description</t>
  </si>
  <si>
    <t>Average near-surface air temperature. This is analogous to temperature measured in a Stevenson Screen.</t>
  </si>
  <si>
    <t>Average daily maximum near-surface air temperature. This is analogous to temperature measured in a Stevenson Screen.</t>
  </si>
  <si>
    <t>Average daily minimum near-surface air temperature. This is analogous to temperature measured in a Stevenson Screen.</t>
  </si>
  <si>
    <t>mm</t>
  </si>
  <si>
    <t>Average precipitation reaching the Earth’s surface. In most Australian locations, this is most likely to be rain only, however in some alpine regions, snow may be included.</t>
  </si>
  <si>
    <t>%*</t>
  </si>
  <si>
    <t>Wm⁻²</t>
  </si>
  <si>
    <t>Average downwelling long-wave radiation at the Earth’s surface.</t>
  </si>
  <si>
    <t>Wind speed</t>
  </si>
  <si>
    <t>ms⁻¹</t>
  </si>
  <si>
    <t>Average near-surface (2 metres) wind speed.</t>
  </si>
  <si>
    <t>Map 1: Regions used for calculation of regional averages</t>
  </si>
  <si>
    <t>Data are provided for four future time periods.</t>
  </si>
  <si>
    <t>2050 (2040-2059)</t>
  </si>
  <si>
    <t>2090 (2080-2099)</t>
  </si>
  <si>
    <t>Maximum daily temperature</t>
  </si>
  <si>
    <t>Minimum daily temperature</t>
  </si>
  <si>
    <t>Mean temperature</t>
  </si>
  <si>
    <t>Maximum temperature</t>
  </si>
  <si>
    <t>Minimum temperature</t>
  </si>
  <si>
    <t>Pan evaporation</t>
  </si>
  <si>
    <t>The daily maximum temperature that can be expected to occur, on average, once every 20 years. In other words, this daily maximum temperature has a 5% probability of occurring in any given year.</t>
  </si>
  <si>
    <t>The daily minimum temperature that can be expected to occur, on average, once every 20 years. In other words, this daily minimum temperature has a 5% probability of occurring in any given year.</t>
  </si>
  <si>
    <t>The daily rainfall total that can be expected to occur, on average, once every 20 years. In other words, this rainfall total has a 5% probability of occurring in any given year. Note that the rainfall amount is that simulated to fall between 00:00 and 23:59. Most observed rainfall data are the rain that fell between 09:00 and 08:59 the following day.</t>
  </si>
  <si>
    <t>Average Pan Evaporation (directly simulated by the model)</t>
  </si>
  <si>
    <t>Average near-surface relative humidity (directly simulated by the model).
*Change values are relative change from the baseline.</t>
  </si>
  <si>
    <t>Summer</t>
  </si>
  <si>
    <t>Autumn</t>
  </si>
  <si>
    <t>Winter</t>
  </si>
  <si>
    <t>Spring</t>
  </si>
  <si>
    <t>December, January, February: calculated as the December to February average, where December is taken from the previous year so the months are contiguous.</t>
  </si>
  <si>
    <t>March, April, May: calculated as the March to May average.</t>
  </si>
  <si>
    <t>June, July, August: calculated as the June to August average.</t>
  </si>
  <si>
    <t>September, October, November: calculated as the September to November average.</t>
  </si>
  <si>
    <r>
      <t>These are provided as the 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("Lower"), 50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("Median") and 90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("Upper") percentile changes in the regionally averaged annual and seasonal means. The regions are shown in Map 1</t>
    </r>
  </si>
  <si>
    <t>The data for each region are provided in a separate spreadsheet.</t>
  </si>
  <si>
    <t>There are  ten regions used for the high-resoluion projections datasets. The set of six larger regions (shown on Map 1 as "GCM Regions") was used to compute comparitive results from</t>
  </si>
  <si>
    <r>
      <t>10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October 2019</t>
    </r>
  </si>
  <si>
    <r>
      <rPr>
        <b/>
        <sz val="11"/>
        <color theme="1"/>
        <rFont val="Calibri"/>
        <family val="2"/>
      </rPr>
      <t>Note:</t>
    </r>
    <r>
      <rPr>
        <sz val="11"/>
        <color theme="1"/>
        <rFont val="Calibri"/>
        <family val="2"/>
      </rPr>
      <t xml:space="preserve"> Please see the ReadMe tab</t>
    </r>
  </si>
  <si>
    <t>Fore more detail, see:</t>
  </si>
  <si>
    <t>CSIRO, Melbourne Australia. ISBN 978-1-76077-736-4</t>
  </si>
  <si>
    <t>(Download here)</t>
  </si>
  <si>
    <r>
      <t xml:space="preserve">Clarke JM, Grose M, Thatcher M, Hernaman V, Heady C, Round V, Rafter T, Trenham C &amp; Wilson L. 2019. </t>
    </r>
    <r>
      <rPr>
        <i/>
        <sz val="11"/>
        <color theme="1"/>
        <rFont val="Calibri"/>
        <family val="2"/>
        <scheme val="minor"/>
      </rPr>
      <t>Victorian Climate Projections 2019 Technical Report</t>
    </r>
    <r>
      <rPr>
        <sz val="11"/>
        <color theme="1"/>
        <rFont val="Calibri"/>
        <family val="2"/>
        <scheme val="minor"/>
      </rPr>
      <t>.</t>
    </r>
  </si>
  <si>
    <t>^</t>
  </si>
  <si>
    <t>Summary of high-resolution results with notes to indicate where GCM results expand the range.</t>
  </si>
  <si>
    <t>Notes:</t>
  </si>
  <si>
    <t>High-resolution (CCAM) results</t>
  </si>
  <si>
    <t>The data provided here are the projected changes relative to 1986-2005 ('1995') baseline, calculated from all six simulations from the VCP19 high-resolution (5 km) CCAM runs and all data</t>
  </si>
  <si>
    <t>baseline period (See Fig.1).</t>
  </si>
  <si>
    <t>Data are provided for two future greenhouse gas emissions scenarios, called Representative Concentration Pathways (RCPs; see Fig.2).</t>
  </si>
  <si>
    <t>Fig.1: Illustration of the time-slice method for calculating future change</t>
  </si>
  <si>
    <r>
      <t>Fig.2: CO</t>
    </r>
    <r>
      <rPr>
        <b/>
        <i/>
        <vertAlign val="subscript"/>
        <sz val="11"/>
        <color theme="1"/>
        <rFont val="Calibri"/>
        <family val="2"/>
        <scheme val="minor"/>
      </rPr>
      <t>2</t>
    </r>
    <r>
      <rPr>
        <b/>
        <i/>
        <sz val="11"/>
        <color theme="1"/>
        <rFont val="Calibri"/>
        <family val="2"/>
        <scheme val="minor"/>
      </rPr>
      <t xml:space="preserve"> emissions (left) and concentrations (right) associated with the four Representative Concentration Pathways.</t>
    </r>
  </si>
  <si>
    <t>The 'Summary' tab provides the results from the high-resolution datasets with notes to indicate where the GCM results expand the range of projected changes.</t>
  </si>
  <si>
    <t>It is important to consider the full range of change projected by all sources, irrespective of model resolution.</t>
  </si>
  <si>
    <t>For additional guidance, see the resources available on Climate Change in Australia.</t>
  </si>
  <si>
    <t>GCM data (see also Table1).</t>
  </si>
  <si>
    <t>The regions used for calculating the regional average values were supplied by the Victorian Department of Environment, Land, Water and Planning (Map 1).</t>
  </si>
  <si>
    <t>the 'GCM regions'.</t>
  </si>
  <si>
    <t>from the CMIP5 archive of GCM results. CCAM results were computed using the 'High-resolutio regions' shown in Table 1 and Map 1). Comparitive GCM results were calculated using</t>
  </si>
  <si>
    <t>Regionally averaged changes (relative to 1986-2005) for Barwon region.</t>
  </si>
  <si>
    <t>GCM Results for the corresponding GCM region (Barwon South West; see ReadMe Table 1 &amp; Map 1).</t>
  </si>
  <si>
    <t>Table 1: Regions used for VCP19 (small GCM regions were buffered).</t>
  </si>
  <si>
    <r>
      <t>The 'Barwon South West' region was buffered to increase the area to 30,000 km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>, regarded as the minimum appropriate for use with GCM data in this context.</t>
    </r>
  </si>
  <si>
    <t>wvap</t>
  </si>
  <si>
    <t>There are no Pan evaporation data from the GCMs. If needed, data for 'wet areal potential evapotranspiration' are available from www.climatechangeinaustralia.gov.au/</t>
  </si>
  <si>
    <t>~</t>
  </si>
  <si>
    <t>Pan evaporation~</t>
  </si>
  <si>
    <t>Please also see the ReadMe tab</t>
  </si>
  <si>
    <t>1-in-20 year hottest day~</t>
  </si>
  <si>
    <t>1-in-20 year wettest day~</t>
  </si>
  <si>
    <t>1-in-20 year coldest day~</t>
  </si>
  <si>
    <r>
      <rPr>
        <b/>
        <sz val="11"/>
        <color theme="1"/>
        <rFont val="Calibri"/>
        <family val="2"/>
      </rPr>
      <t>Notes:</t>
    </r>
    <r>
      <rPr>
        <sz val="11"/>
        <color theme="1"/>
        <rFont val="Calibri"/>
        <family val="2"/>
      </rPr>
      <t xml:space="preserve"> </t>
    </r>
  </si>
  <si>
    <t>There are no comparable extremes data for this region from the GCMs</t>
  </si>
  <si>
    <t>GCM results give a lower limit that is lower than the CCAM results. The GCM results should be considered (see 'Regional average GCM changes' tab)</t>
  </si>
  <si>
    <t>GCM results give an upper limit that is higher than the CCAM results. The GCM results should be considered (see 'Regional average GCM changes' tab)</t>
  </si>
  <si>
    <t>There are no comparable GCM results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</si>
</sst>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Tahoma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18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top"/>
    </xf>
    <xf numFmtId="0" fontId="21" fillId="0" borderId="0" xfId="42" applyFont="1" applyAlignment="1">
      <alignment vertical="top"/>
    </xf>
    <xf numFmtId="0" fontId="22" fillId="0" borderId="0" xfId="42" applyFont="1" applyAlignment="1"/>
    <xf numFmtId="0" fontId="24" fillId="0" borderId="0" xfId="42" applyFont="1" applyAlignment="1">
      <alignment vertical="top"/>
    </xf>
    <xf numFmtId="0" fontId="22" fillId="0" borderId="0" xfId="42" applyFont="1" applyAlignment="1">
      <alignment vertical="top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center" vertical="center"/>
    </xf>
    <xf numFmtId="0" fontId="21" fillId="0" borderId="0" xfId="42" applyFont="1" applyAlignment="1">
      <alignment vertical="center"/>
    </xf>
    <xf numFmtId="0" fontId="22" fillId="0" borderId="10" xfId="42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7" fillId="0" borderId="0" xfId="44" applyAlignment="1">
      <alignment vertical="top"/>
    </xf>
    <xf numFmtId="0" fontId="28" fillId="0" borderId="0" xfId="0" applyFont="1" applyAlignment="1">
      <alignment vertical="center"/>
    </xf>
    <xf numFmtId="2" fontId="29" fillId="0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quotePrefix="1" applyAlignment="1">
      <alignment vertical="top"/>
    </xf>
    <xf numFmtId="0" fontId="0" fillId="0" borderId="0" xfId="0" applyFont="1" applyAlignment="1">
      <alignment vertical="top"/>
    </xf>
    <xf numFmtId="0" fontId="30" fillId="0" borderId="0" xfId="42" applyFont="1" applyAlignment="1">
      <alignment vertical="top"/>
    </xf>
    <xf numFmtId="0" fontId="33" fillId="0" borderId="0" xfId="0" applyFont="1" applyAlignment="1">
      <alignment vertical="top"/>
    </xf>
    <xf numFmtId="0" fontId="21" fillId="0" borderId="0" xfId="42" applyFont="1" applyAlignment="1">
      <alignment horizontal="left" vertical="center"/>
    </xf>
    <xf numFmtId="0" fontId="21" fillId="0" borderId="0" xfId="42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3" xr:uid="{B3E6C315-6B93-48FD-9BB6-5DC39F1606D7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B3FB0ED2-50F4-4757-9C04-83A23AA42497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55</xdr:row>
      <xdr:rowOff>123825</xdr:rowOff>
    </xdr:from>
    <xdr:to>
      <xdr:col>6</xdr:col>
      <xdr:colOff>3829049</xdr:colOff>
      <xdr:row>93</xdr:row>
      <xdr:rowOff>2590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9274FC-585D-4F27-A52D-3FB8ED0A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5438775"/>
          <a:ext cx="10058399" cy="711776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109</xdr:row>
      <xdr:rowOff>28575</xdr:rowOff>
    </xdr:from>
    <xdr:to>
      <xdr:col>5</xdr:col>
      <xdr:colOff>2524125</xdr:colOff>
      <xdr:row>124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552164-E128-4D28-9193-84EEAF3E8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5497175"/>
          <a:ext cx="5057775" cy="28289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0</xdr:col>
      <xdr:colOff>114299</xdr:colOff>
      <xdr:row>20</xdr:row>
      <xdr:rowOff>57150</xdr:rowOff>
    </xdr:from>
    <xdr:to>
      <xdr:col>5</xdr:col>
      <xdr:colOff>1785018</xdr:colOff>
      <xdr:row>36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D48258-E352-4C27-A05D-469307B8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2628900"/>
          <a:ext cx="5194969" cy="30099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3275168</xdr:colOff>
      <xdr:row>35</xdr:row>
      <xdr:rowOff>180973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ADE6F88A-34DD-4048-B238-987581BF1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14700"/>
          <a:ext cx="3275168" cy="2847973"/>
        </a:xfrm>
        <a:prstGeom prst="rect">
          <a:avLst/>
        </a:prstGeom>
        <a:ln w="15875">
          <a:solidFill>
            <a:schemeClr val="bg2">
              <a:lumMod val="90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changeinaustralia.gov.au/en/climate-projections/future-climate/victorian-climate-projections-2019/vcp19-guidance/" TargetMode="External"/><Relationship Id="rId1" Type="http://schemas.openxmlformats.org/officeDocument/2006/relationships/hyperlink" Target="https://www.climatechangeinaustralia.gov.au/en/climate-projections/future-climate/victorian-climate-projections-2019/vcp19-publication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8FE3-4B77-4621-ADB1-4194FA8C1FDD}">
  <dimension ref="A1:G147"/>
  <sheetViews>
    <sheetView tabSelected="1" workbookViewId="0"/>
  </sheetViews>
  <sheetFormatPr defaultColWidth="10.28515625" defaultRowHeight="15" x14ac:dyDescent="0.25"/>
  <cols>
    <col min="1" max="1" width="6.85546875" style="8" customWidth="1"/>
    <col min="2" max="2" width="8" style="8" customWidth="1"/>
    <col min="3" max="3" width="17.42578125" style="8" customWidth="1"/>
    <col min="4" max="5" width="10.28515625" style="8"/>
    <col min="6" max="6" width="45.140625" style="8" customWidth="1"/>
    <col min="7" max="7" width="67.5703125" style="8" customWidth="1"/>
    <col min="8" max="16384" width="10.28515625" style="8"/>
  </cols>
  <sheetData>
    <row r="1" spans="1:2" ht="23.25" x14ac:dyDescent="0.25">
      <c r="A1" s="1" t="s">
        <v>12</v>
      </c>
    </row>
    <row r="2" spans="1:2" ht="18.75" x14ac:dyDescent="0.25">
      <c r="A2" s="3" t="s">
        <v>113</v>
      </c>
    </row>
    <row r="4" spans="1:2" ht="17.25" x14ac:dyDescent="0.25">
      <c r="A4" s="9" t="s">
        <v>37</v>
      </c>
      <c r="B4" s="14" t="s">
        <v>91</v>
      </c>
    </row>
    <row r="6" spans="1:2" ht="15.75" x14ac:dyDescent="0.25">
      <c r="A6" s="10" t="s">
        <v>38</v>
      </c>
    </row>
    <row r="7" spans="1:2" ht="5.0999999999999996" customHeight="1" x14ac:dyDescent="0.25"/>
    <row r="8" spans="1:2" x14ac:dyDescent="0.25">
      <c r="A8" s="11" t="s">
        <v>39</v>
      </c>
    </row>
    <row r="9" spans="1:2" ht="3" customHeight="1" x14ac:dyDescent="0.25"/>
    <row r="10" spans="1:2" x14ac:dyDescent="0.25">
      <c r="A10" s="8" t="s">
        <v>101</v>
      </c>
    </row>
    <row r="11" spans="1:2" x14ac:dyDescent="0.25">
      <c r="A11" s="8" t="s">
        <v>112</v>
      </c>
    </row>
    <row r="12" spans="1:2" x14ac:dyDescent="0.25">
      <c r="A12" s="8" t="s">
        <v>111</v>
      </c>
    </row>
    <row r="13" spans="1:2" ht="5.0999999999999996" customHeight="1" x14ac:dyDescent="0.25"/>
    <row r="14" spans="1:2" x14ac:dyDescent="0.25">
      <c r="A14" s="8" t="s">
        <v>106</v>
      </c>
    </row>
    <row r="15" spans="1:2" x14ac:dyDescent="0.25">
      <c r="A15" s="8" t="s">
        <v>107</v>
      </c>
    </row>
    <row r="16" spans="1:2" x14ac:dyDescent="0.25">
      <c r="A16" s="20" t="s">
        <v>108</v>
      </c>
    </row>
    <row r="17" spans="1:1" ht="5.0999999999999996" customHeight="1" x14ac:dyDescent="0.25"/>
    <row r="18" spans="1:1" x14ac:dyDescent="0.25">
      <c r="A18" s="8" t="s">
        <v>40</v>
      </c>
    </row>
    <row r="19" spans="1:1" x14ac:dyDescent="0.25">
      <c r="A19" s="8" t="s">
        <v>102</v>
      </c>
    </row>
    <row r="20" spans="1:1" ht="5.0999999999999996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7" ht="15" customHeight="1" x14ac:dyDescent="0.25"/>
    <row r="34" spans="1:7" ht="15" customHeight="1" x14ac:dyDescent="0.25"/>
    <row r="35" spans="1:7" ht="15" customHeight="1" x14ac:dyDescent="0.25"/>
    <row r="36" spans="1:7" ht="15" customHeight="1" x14ac:dyDescent="0.25"/>
    <row r="37" spans="1:7" ht="15" customHeight="1" x14ac:dyDescent="0.25">
      <c r="B37" s="27" t="s">
        <v>104</v>
      </c>
      <c r="G37" s="27" t="s">
        <v>115</v>
      </c>
    </row>
    <row r="38" spans="1:7" ht="5.0999999999999996" customHeight="1" x14ac:dyDescent="0.25"/>
    <row r="39" spans="1:7" ht="17.25" x14ac:dyDescent="0.25">
      <c r="A39" s="8" t="s">
        <v>88</v>
      </c>
    </row>
    <row r="40" spans="1:7" ht="3" customHeight="1" x14ac:dyDescent="0.25"/>
    <row r="41" spans="1:7" x14ac:dyDescent="0.25">
      <c r="A41" s="8" t="s">
        <v>89</v>
      </c>
      <c r="C41" s="12"/>
      <c r="D41" s="13"/>
      <c r="E41" s="13"/>
      <c r="F41" s="14"/>
    </row>
    <row r="42" spans="1:7" ht="4.5" customHeight="1" x14ac:dyDescent="0.25">
      <c r="C42" s="12"/>
      <c r="D42" s="13"/>
      <c r="E42" s="13"/>
      <c r="F42" s="14"/>
    </row>
    <row r="43" spans="1:7" x14ac:dyDescent="0.25">
      <c r="A43" s="8" t="s">
        <v>41</v>
      </c>
      <c r="C43" s="12"/>
      <c r="D43" s="13"/>
      <c r="E43" s="13"/>
      <c r="F43" s="14"/>
    </row>
    <row r="44" spans="1:7" x14ac:dyDescent="0.25">
      <c r="B44" s="8" t="s">
        <v>1</v>
      </c>
      <c r="C44" s="29" t="s">
        <v>42</v>
      </c>
      <c r="D44" s="29"/>
      <c r="E44" s="29"/>
      <c r="F44" s="29"/>
    </row>
    <row r="45" spans="1:7" x14ac:dyDescent="0.25">
      <c r="B45" s="8" t="s">
        <v>80</v>
      </c>
      <c r="C45" s="30" t="s">
        <v>84</v>
      </c>
      <c r="D45" s="30"/>
      <c r="E45" s="30"/>
      <c r="F45" s="30"/>
      <c r="G45" s="30"/>
    </row>
    <row r="46" spans="1:7" x14ac:dyDescent="0.25">
      <c r="B46" s="8" t="s">
        <v>81</v>
      </c>
      <c r="C46" s="29" t="s">
        <v>85</v>
      </c>
      <c r="D46" s="29"/>
      <c r="E46" s="29"/>
      <c r="F46" s="29"/>
      <c r="G46" s="29"/>
    </row>
    <row r="47" spans="1:7" x14ac:dyDescent="0.25">
      <c r="B47" s="8" t="s">
        <v>82</v>
      </c>
      <c r="C47" s="29" t="s">
        <v>86</v>
      </c>
      <c r="D47" s="29"/>
      <c r="E47" s="29"/>
      <c r="F47" s="29"/>
      <c r="G47" s="29"/>
    </row>
    <row r="48" spans="1:7" x14ac:dyDescent="0.25">
      <c r="B48" s="8" t="s">
        <v>83</v>
      </c>
      <c r="C48" s="29" t="s">
        <v>87</v>
      </c>
      <c r="D48" s="29"/>
      <c r="E48" s="29"/>
      <c r="F48" s="29"/>
      <c r="G48" s="29"/>
    </row>
    <row r="49" spans="1:6" x14ac:dyDescent="0.25">
      <c r="C49" s="12"/>
      <c r="D49" s="13"/>
      <c r="E49" s="13"/>
      <c r="F49" s="14"/>
    </row>
    <row r="50" spans="1:6" x14ac:dyDescent="0.25">
      <c r="A50" s="11" t="s">
        <v>43</v>
      </c>
      <c r="C50" s="12"/>
    </row>
    <row r="51" spans="1:6" ht="3" customHeight="1" x14ac:dyDescent="0.25">
      <c r="A51" s="11"/>
      <c r="C51" s="12"/>
    </row>
    <row r="52" spans="1:6" x14ac:dyDescent="0.25">
      <c r="A52" s="8" t="s">
        <v>110</v>
      </c>
      <c r="C52" s="12"/>
    </row>
    <row r="53" spans="1:6" x14ac:dyDescent="0.25">
      <c r="A53" s="8" t="s">
        <v>90</v>
      </c>
      <c r="C53" s="12"/>
    </row>
    <row r="54" spans="1:6" x14ac:dyDescent="0.25">
      <c r="A54" s="8" t="s">
        <v>109</v>
      </c>
      <c r="C54" s="12"/>
    </row>
    <row r="94" spans="2:2" x14ac:dyDescent="0.25">
      <c r="B94" s="27" t="s">
        <v>65</v>
      </c>
    </row>
    <row r="96" spans="2:2" ht="3" customHeight="1" x14ac:dyDescent="0.25"/>
    <row r="98" spans="1:1" ht="15.75" x14ac:dyDescent="0.25">
      <c r="A98" s="10" t="s">
        <v>44</v>
      </c>
    </row>
    <row r="99" spans="1:1" x14ac:dyDescent="0.25">
      <c r="A99" s="8" t="s">
        <v>66</v>
      </c>
    </row>
    <row r="100" spans="1:1" x14ac:dyDescent="0.25">
      <c r="A100" s="8" t="s">
        <v>45</v>
      </c>
    </row>
    <row r="101" spans="1:1" x14ac:dyDescent="0.25">
      <c r="A101" s="8" t="s">
        <v>67</v>
      </c>
    </row>
    <row r="102" spans="1:1" x14ac:dyDescent="0.25">
      <c r="A102" s="8" t="s">
        <v>46</v>
      </c>
    </row>
    <row r="103" spans="1:1" x14ac:dyDescent="0.25">
      <c r="A103" s="8" t="s">
        <v>68</v>
      </c>
    </row>
    <row r="105" spans="1:1" ht="15.75" x14ac:dyDescent="0.25">
      <c r="A105" s="10" t="s">
        <v>47</v>
      </c>
    </row>
    <row r="106" spans="1:1" x14ac:dyDescent="0.25">
      <c r="A106" s="8" t="s">
        <v>103</v>
      </c>
    </row>
    <row r="107" spans="1:1" x14ac:dyDescent="0.25">
      <c r="A107" s="8" t="s">
        <v>48</v>
      </c>
    </row>
    <row r="108" spans="1:1" x14ac:dyDescent="0.25">
      <c r="A108" s="8" t="s">
        <v>49</v>
      </c>
    </row>
    <row r="125" spans="1:3" ht="18" x14ac:dyDescent="0.25">
      <c r="C125" s="27" t="s">
        <v>105</v>
      </c>
    </row>
    <row r="127" spans="1:3" ht="15.75" x14ac:dyDescent="0.25">
      <c r="A127" s="10" t="s">
        <v>50</v>
      </c>
    </row>
    <row r="128" spans="1:3" x14ac:dyDescent="0.25">
      <c r="A128" s="8" t="s">
        <v>51</v>
      </c>
    </row>
    <row r="130" spans="1:6" ht="30" x14ac:dyDescent="0.25">
      <c r="C130" s="15" t="s">
        <v>15</v>
      </c>
      <c r="D130" s="15" t="s">
        <v>16</v>
      </c>
      <c r="E130" s="15" t="s">
        <v>52</v>
      </c>
      <c r="F130" s="15" t="s">
        <v>53</v>
      </c>
    </row>
    <row r="131" spans="1:6" ht="45" x14ac:dyDescent="0.25">
      <c r="C131" s="16" t="s">
        <v>71</v>
      </c>
      <c r="D131" s="17" t="s">
        <v>17</v>
      </c>
      <c r="E131" s="17" t="s">
        <v>17</v>
      </c>
      <c r="F131" s="16" t="s">
        <v>54</v>
      </c>
    </row>
    <row r="132" spans="1:6" ht="45" x14ac:dyDescent="0.25">
      <c r="C132" s="16" t="s">
        <v>72</v>
      </c>
      <c r="D132" s="17" t="s">
        <v>17</v>
      </c>
      <c r="E132" s="17" t="s">
        <v>17</v>
      </c>
      <c r="F132" s="16" t="s">
        <v>55</v>
      </c>
    </row>
    <row r="133" spans="1:6" ht="45" x14ac:dyDescent="0.25">
      <c r="C133" s="16" t="s">
        <v>73</v>
      </c>
      <c r="D133" s="17" t="s">
        <v>17</v>
      </c>
      <c r="E133" s="17" t="s">
        <v>17</v>
      </c>
      <c r="F133" s="16" t="s">
        <v>56</v>
      </c>
    </row>
    <row r="134" spans="1:6" ht="60" x14ac:dyDescent="0.25">
      <c r="C134" s="16" t="s">
        <v>28</v>
      </c>
      <c r="D134" s="17" t="s">
        <v>57</v>
      </c>
      <c r="E134" s="17" t="s">
        <v>29</v>
      </c>
      <c r="F134" s="16" t="s">
        <v>58</v>
      </c>
    </row>
    <row r="135" spans="1:6" ht="60" x14ac:dyDescent="0.25">
      <c r="C135" s="16" t="s">
        <v>30</v>
      </c>
      <c r="D135" s="17" t="s">
        <v>29</v>
      </c>
      <c r="E135" s="17" t="s">
        <v>59</v>
      </c>
      <c r="F135" s="16" t="s">
        <v>79</v>
      </c>
    </row>
    <row r="136" spans="1:6" ht="30" x14ac:dyDescent="0.25">
      <c r="C136" s="16" t="s">
        <v>74</v>
      </c>
      <c r="D136" s="17" t="s">
        <v>57</v>
      </c>
      <c r="E136" s="17" t="s">
        <v>29</v>
      </c>
      <c r="F136" s="16" t="s">
        <v>78</v>
      </c>
    </row>
    <row r="137" spans="1:6" ht="30" x14ac:dyDescent="0.25">
      <c r="C137" s="16" t="s">
        <v>31</v>
      </c>
      <c r="D137" s="17" t="s">
        <v>60</v>
      </c>
      <c r="E137" s="17" t="s">
        <v>29</v>
      </c>
      <c r="F137" s="16" t="s">
        <v>61</v>
      </c>
    </row>
    <row r="138" spans="1:6" x14ac:dyDescent="0.25">
      <c r="C138" s="16" t="s">
        <v>62</v>
      </c>
      <c r="D138" s="17" t="s">
        <v>63</v>
      </c>
      <c r="E138" s="17" t="s">
        <v>29</v>
      </c>
      <c r="F138" s="16" t="s">
        <v>64</v>
      </c>
    </row>
    <row r="139" spans="1:6" ht="75" x14ac:dyDescent="0.25">
      <c r="C139" s="19" t="s">
        <v>32</v>
      </c>
      <c r="D139" s="18" t="s">
        <v>17</v>
      </c>
      <c r="E139" s="18" t="s">
        <v>17</v>
      </c>
      <c r="F139" s="16" t="s">
        <v>75</v>
      </c>
    </row>
    <row r="140" spans="1:6" ht="75" x14ac:dyDescent="0.25">
      <c r="C140" s="19" t="s">
        <v>34</v>
      </c>
      <c r="D140" s="18" t="s">
        <v>17</v>
      </c>
      <c r="E140" s="18" t="s">
        <v>17</v>
      </c>
      <c r="F140" s="16" t="s">
        <v>76</v>
      </c>
    </row>
    <row r="141" spans="1:6" ht="120" x14ac:dyDescent="0.25">
      <c r="C141" s="19" t="s">
        <v>33</v>
      </c>
      <c r="D141" s="18" t="s">
        <v>57</v>
      </c>
      <c r="E141" s="17" t="s">
        <v>29</v>
      </c>
      <c r="F141" s="16" t="s">
        <v>77</v>
      </c>
    </row>
    <row r="142" spans="1:6" x14ac:dyDescent="0.25">
      <c r="C142" s="12"/>
      <c r="D142" s="13"/>
      <c r="E142" s="13"/>
      <c r="F142" s="14"/>
    </row>
    <row r="144" spans="1:6" x14ac:dyDescent="0.25">
      <c r="A144" s="8" t="s">
        <v>93</v>
      </c>
    </row>
    <row r="145" spans="2:2" x14ac:dyDescent="0.25">
      <c r="B145" s="8" t="s">
        <v>96</v>
      </c>
    </row>
    <row r="146" spans="2:2" x14ac:dyDescent="0.25">
      <c r="B146" s="8" t="s">
        <v>94</v>
      </c>
    </row>
    <row r="147" spans="2:2" x14ac:dyDescent="0.25">
      <c r="B147" s="20" t="s">
        <v>95</v>
      </c>
    </row>
  </sheetData>
  <mergeCells count="5">
    <mergeCell ref="C44:F44"/>
    <mergeCell ref="C45:G45"/>
    <mergeCell ref="C46:G46"/>
    <mergeCell ref="C47:G47"/>
    <mergeCell ref="C48:G48"/>
  </mergeCells>
  <hyperlinks>
    <hyperlink ref="B147" r:id="rId1" xr:uid="{5D8B6076-3953-4A8A-8EFB-BB6A63D5701B}"/>
    <hyperlink ref="A16" r:id="rId2" xr:uid="{FA0E4C7E-5F06-4B17-A8C9-52D2E3B830B3}"/>
  </hyperlinks>
  <pageMargins left="0.7" right="0.7" top="0.75" bottom="0.75" header="0.3" footer="0.3"/>
  <pageSetup paperSize="9" orientation="portrait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8D0F-0C81-401D-98AA-9382053EE126}">
  <dimension ref="A1:AB67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Barwon region.</v>
      </c>
      <c r="I2" s="24"/>
      <c r="J2" s="25"/>
    </row>
    <row r="3" spans="1:28" ht="18.75" x14ac:dyDescent="0.25">
      <c r="A3" s="23" t="s">
        <v>98</v>
      </c>
      <c r="C3" s="3"/>
      <c r="I3" s="24"/>
      <c r="J3" s="25"/>
    </row>
    <row r="4" spans="1:28" ht="18.75" x14ac:dyDescent="0.25">
      <c r="C4" s="3"/>
    </row>
    <row r="5" spans="1:28" ht="18.75" customHeight="1" x14ac:dyDescent="0.25">
      <c r="A5" s="31" t="s">
        <v>15</v>
      </c>
      <c r="B5" s="31"/>
      <c r="C5" s="31"/>
      <c r="D5" s="31" t="s">
        <v>18</v>
      </c>
      <c r="E5" s="31" t="s">
        <v>22</v>
      </c>
      <c r="F5" s="31"/>
      <c r="G5" s="31"/>
      <c r="H5" s="31" t="s">
        <v>23</v>
      </c>
      <c r="I5" s="31"/>
      <c r="J5" s="31"/>
      <c r="K5" s="31" t="s">
        <v>24</v>
      </c>
      <c r="L5" s="31"/>
      <c r="M5" s="31"/>
      <c r="N5" s="31" t="s">
        <v>25</v>
      </c>
      <c r="O5" s="31"/>
      <c r="P5" s="31"/>
      <c r="Q5" s="31" t="s">
        <v>35</v>
      </c>
      <c r="R5" s="31"/>
      <c r="S5" s="31"/>
      <c r="T5" s="31" t="s">
        <v>36</v>
      </c>
      <c r="U5" s="31"/>
      <c r="V5" s="31"/>
      <c r="W5" s="31" t="s">
        <v>26</v>
      </c>
      <c r="X5" s="31"/>
      <c r="Y5" s="31"/>
      <c r="Z5" s="31" t="s">
        <v>27</v>
      </c>
      <c r="AA5" s="31"/>
      <c r="AB5" s="31"/>
    </row>
    <row r="6" spans="1:28" x14ac:dyDescent="0.25">
      <c r="A6" s="6" t="s">
        <v>14</v>
      </c>
      <c r="B6" s="6" t="s">
        <v>16</v>
      </c>
      <c r="C6" s="6" t="s">
        <v>13</v>
      </c>
      <c r="D6" s="31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f>'Regional average CCAM changes'!E7</f>
        <v>0.88400000000000001</v>
      </c>
      <c r="F7" s="22" t="str">
        <f>IF('Regional average CCAM changes'!F7&gt;'Regional average GCM changes'!F7,ROUND('Regional average CCAM changes'!F7,2)&amp;"^",ROUND('Regional average CCAM changes'!F7,2))</f>
        <v>0.83^</v>
      </c>
      <c r="G7" s="22">
        <f>IF('Regional average CCAM changes'!G7&lt;'Regional average GCM changes'!G7,ROUND('Regional average CCAM changes'!G7,2)&amp;CHAR(134),ROUND('Regional average CCAM changes'!G7,2))</f>
        <v>1.22</v>
      </c>
      <c r="H7" s="7">
        <f>'Regional average CCAM changes'!H7</f>
        <v>1.1140000000000001</v>
      </c>
      <c r="I7" s="22" t="str">
        <f>IF('Regional average CCAM changes'!I7&gt;'Regional average GCM changes'!I7,ROUND('Regional average CCAM changes'!I7,2)&amp;"^",ROUND('Regional average CCAM changes'!I7,2))</f>
        <v>0.89^</v>
      </c>
      <c r="J7" s="22">
        <f>IF('Regional average CCAM changes'!J7&lt;'Regional average GCM changes'!J7,ROUND('Regional average CCAM changes'!J7,2)&amp;CHAR(134),ROUND('Regional average CCAM changes'!J7,2))</f>
        <v>1.51</v>
      </c>
      <c r="K7" s="7">
        <f>'Regional average CCAM changes'!K7</f>
        <v>1.4139999999999999</v>
      </c>
      <c r="L7" s="22" t="str">
        <f>IF('Regional average CCAM changes'!L7&gt;'Regional average GCM changes'!L7,ROUND('Regional average CCAM changes'!L7,2)&amp;"^",ROUND('Regional average CCAM changes'!L7,2))</f>
        <v>0.94^</v>
      </c>
      <c r="M7" s="22">
        <f>IF('Regional average CCAM changes'!M7&lt;'Regional average GCM changes'!M7,ROUND('Regional average CCAM changes'!M7,2)&amp;CHAR(134),ROUND('Regional average CCAM changes'!M7,2))</f>
        <v>1.91</v>
      </c>
      <c r="N7" s="7">
        <f>'Regional average CCAM changes'!N7</f>
        <v>1.853</v>
      </c>
      <c r="O7" s="22" t="str">
        <f>IF('Regional average CCAM changes'!O7&gt;'Regional average GCM changes'!O7,ROUND('Regional average CCAM changes'!O7,2)&amp;"^",ROUND('Regional average CCAM changes'!O7,2))</f>
        <v>1.45^</v>
      </c>
      <c r="P7" s="22">
        <f>IF('Regional average CCAM changes'!P7&lt;'Regional average GCM changes'!P7,ROUND('Regional average CCAM changes'!P7,2)&amp;CHAR(134),ROUND('Regional average CCAM changes'!P7,2))</f>
        <v>2.57</v>
      </c>
      <c r="Q7" s="7">
        <f>'Regional average CCAM changes'!Q7</f>
        <v>1.819</v>
      </c>
      <c r="R7" s="22" t="str">
        <f>IF('Regional average CCAM changes'!R7&gt;'Regional average GCM changes'!R7,ROUND('Regional average CCAM changes'!R7,2)&amp;"^",ROUND('Regional average CCAM changes'!R7,2))</f>
        <v>1.52^</v>
      </c>
      <c r="S7" s="22">
        <f>IF('Regional average CCAM changes'!S7&lt;'Regional average GCM changes'!S7,ROUND('Regional average CCAM changes'!S7,2)&amp;CHAR(134),ROUND('Regional average CCAM changes'!S7,2))</f>
        <v>2.19</v>
      </c>
      <c r="T7" s="7">
        <f>'Regional average CCAM changes'!T7</f>
        <v>2.726</v>
      </c>
      <c r="U7" s="22" t="str">
        <f>IF('Regional average CCAM changes'!U7&gt;'Regional average GCM changes'!U7,ROUND('Regional average CCAM changes'!U7,2)&amp;"^",ROUND('Regional average CCAM changes'!U7,2))</f>
        <v>2.28^</v>
      </c>
      <c r="V7" s="22">
        <f>IF('Regional average CCAM changes'!V7&lt;'Regional average GCM changes'!V7,ROUND('Regional average CCAM changes'!V7,2)&amp;CHAR(134),ROUND('Regional average CCAM changes'!V7,2))</f>
        <v>3.72</v>
      </c>
      <c r="W7" s="7">
        <f>'Regional average CCAM changes'!W7</f>
        <v>2.0819999999999999</v>
      </c>
      <c r="X7" s="22" t="str">
        <f>IF('Regional average CCAM changes'!X7&gt;'Regional average GCM changes'!X7,ROUND('Regional average CCAM changes'!X7,2)&amp;"^",ROUND('Regional average CCAM changes'!X7,2))</f>
        <v>1.71^</v>
      </c>
      <c r="Y7" s="22">
        <f>IF('Regional average CCAM changes'!Y7&lt;'Regional average GCM changes'!Y7,ROUND('Regional average CCAM changes'!Y7,2)&amp;CHAR(134),ROUND('Regional average CCAM changes'!Y7,2))</f>
        <v>3.09</v>
      </c>
      <c r="Z7" s="7">
        <f>'Regional average CCAM changes'!Z7</f>
        <v>3.7749999999999999</v>
      </c>
      <c r="AA7" s="22">
        <f>IF('Regional average CCAM changes'!AA7&gt;'Regional average GCM changes'!AA7,ROUND('Regional average CCAM changes'!AA7,2)&amp;"^",ROUND('Regional average CCAM changes'!AA7,2))</f>
        <v>2.57</v>
      </c>
      <c r="AB7" s="22">
        <f>IF('Regional average CCAM changes'!AB7&lt;'Regional average GCM changes'!AB7,ROUND('Regional average CCAM changes'!AB7,2)&amp;CHAR(134),ROUND('Regional average CCAM changes'!AB7,2))</f>
        <v>4.9400000000000004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f>'Regional average CCAM changes'!E8</f>
        <v>0.89900000000000002</v>
      </c>
      <c r="F8" s="22" t="str">
        <f>IF('Regional average CCAM changes'!F8&gt;'Regional average GCM changes'!F8,ROUND('Regional average CCAM changes'!F8,2)&amp;"^",ROUND('Regional average CCAM changes'!F8,2))</f>
        <v>0.58^</v>
      </c>
      <c r="G8" s="22">
        <f>IF('Regional average CCAM changes'!G8&lt;'Regional average GCM changes'!G8,ROUND('Regional average CCAM changes'!G8,2)&amp;CHAR(134),ROUND('Regional average CCAM changes'!G8,2))</f>
        <v>1.83</v>
      </c>
      <c r="H8" s="7">
        <f>'Regional average CCAM changes'!H8</f>
        <v>0.96499999999999997</v>
      </c>
      <c r="I8" s="22" t="str">
        <f>IF('Regional average CCAM changes'!I8&gt;'Regional average GCM changes'!I8,ROUND('Regional average CCAM changes'!I8,2)&amp;"^",ROUND('Regional average CCAM changes'!I8,2))</f>
        <v>0.73^</v>
      </c>
      <c r="J8" s="22">
        <f>IF('Regional average CCAM changes'!J8&lt;'Regional average GCM changes'!J8,ROUND('Regional average CCAM changes'!J8,2)&amp;CHAR(134),ROUND('Regional average CCAM changes'!J8,2))</f>
        <v>1.86</v>
      </c>
      <c r="K8" s="7">
        <f>'Regional average CCAM changes'!K8</f>
        <v>1.5089999999999999</v>
      </c>
      <c r="L8" s="22">
        <f>IF('Regional average CCAM changes'!L8&gt;'Regional average GCM changes'!L8,ROUND('Regional average CCAM changes'!L8,2)&amp;"^",ROUND('Regional average CCAM changes'!L8,2))</f>
        <v>0.93</v>
      </c>
      <c r="M8" s="22">
        <f>IF('Regional average CCAM changes'!M8&lt;'Regional average GCM changes'!M8,ROUND('Regional average CCAM changes'!M8,2)&amp;CHAR(134),ROUND('Regional average CCAM changes'!M8,2))</f>
        <v>2.46</v>
      </c>
      <c r="N8" s="7">
        <f>'Regional average CCAM changes'!N8</f>
        <v>1.8380000000000001</v>
      </c>
      <c r="O8" s="22" t="str">
        <f>IF('Regional average CCAM changes'!O8&gt;'Regional average GCM changes'!O8,ROUND('Regional average CCAM changes'!O8,2)&amp;"^",ROUND('Regional average CCAM changes'!O8,2))</f>
        <v>1.45^</v>
      </c>
      <c r="P8" s="22">
        <f>IF('Regional average CCAM changes'!P8&lt;'Regional average GCM changes'!P8,ROUND('Regional average CCAM changes'!P8,2)&amp;CHAR(134),ROUND('Regional average CCAM changes'!P8,2))</f>
        <v>2.95</v>
      </c>
      <c r="Q8" s="7">
        <f>'Regional average CCAM changes'!Q8</f>
        <v>1.794</v>
      </c>
      <c r="R8" s="22" t="str">
        <f>IF('Regional average CCAM changes'!R8&gt;'Regional average GCM changes'!R8,ROUND('Regional average CCAM changes'!R8,2)&amp;"^",ROUND('Regional average CCAM changes'!R8,2))</f>
        <v>1.53^</v>
      </c>
      <c r="S8" s="22" t="str">
        <f>IF('Regional average CCAM changes'!S8&lt;'Regional average GCM changes'!S8,ROUND('Regional average CCAM changes'!S8,2)&amp;CHAR(134),ROUND('Regional average CCAM changes'!S8,2))</f>
        <v>2.55†</v>
      </c>
      <c r="T8" s="7">
        <f>'Regional average CCAM changes'!T8</f>
        <v>2.6949999999999998</v>
      </c>
      <c r="U8" s="22" t="str">
        <f>IF('Regional average CCAM changes'!U8&gt;'Regional average GCM changes'!U8,ROUND('Regional average CCAM changes'!U8,2)&amp;"^",ROUND('Regional average CCAM changes'!U8,2))</f>
        <v>2.17^</v>
      </c>
      <c r="V8" s="22">
        <f>IF('Regional average CCAM changes'!V8&lt;'Regional average GCM changes'!V8,ROUND('Regional average CCAM changes'!V8,2)&amp;CHAR(134),ROUND('Regional average CCAM changes'!V8,2))</f>
        <v>4.09</v>
      </c>
      <c r="W8" s="7">
        <f>'Regional average CCAM changes'!W8</f>
        <v>2.2400000000000002</v>
      </c>
      <c r="X8" s="22" t="str">
        <f>IF('Regional average CCAM changes'!X8&gt;'Regional average GCM changes'!X8,ROUND('Regional average CCAM changes'!X8,2)&amp;"^",ROUND('Regional average CCAM changes'!X8,2))</f>
        <v>1.74^</v>
      </c>
      <c r="Y8" s="22">
        <f>IF('Regional average CCAM changes'!Y8&lt;'Regional average GCM changes'!Y8,ROUND('Regional average CCAM changes'!Y8,2)&amp;CHAR(134),ROUND('Regional average CCAM changes'!Y8,2))</f>
        <v>3.21</v>
      </c>
      <c r="Z8" s="7">
        <f>'Regional average CCAM changes'!Z8</f>
        <v>3.74</v>
      </c>
      <c r="AA8" s="22">
        <f>IF('Regional average CCAM changes'!AA8&gt;'Regional average GCM changes'!AA8,ROUND('Regional average CCAM changes'!AA8,2)&amp;"^",ROUND('Regional average CCAM changes'!AA8,2))</f>
        <v>2.0699999999999998</v>
      </c>
      <c r="AB8" s="22">
        <f>IF('Regional average CCAM changes'!AB8&lt;'Regional average GCM changes'!AB8,ROUND('Regional average CCAM changes'!AB8,2)&amp;CHAR(134),ROUND('Regional average CCAM changes'!AB8,2))</f>
        <v>5.27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f>'Regional average CCAM changes'!E9</f>
        <v>0.91400000000000003</v>
      </c>
      <c r="F9" s="22" t="str">
        <f>IF('Regional average CCAM changes'!F9&gt;'Regional average GCM changes'!F9,ROUND('Regional average CCAM changes'!F9,2)&amp;"^",ROUND('Regional average CCAM changes'!F9,2))</f>
        <v>0.5^</v>
      </c>
      <c r="G9" s="22" t="str">
        <f>IF('Regional average CCAM changes'!G9&lt;'Regional average GCM changes'!G9,ROUND('Regional average CCAM changes'!G9,2)&amp;CHAR(134),ROUND('Regional average CCAM changes'!G9,2))</f>
        <v>1.16†</v>
      </c>
      <c r="H9" s="7">
        <f>'Regional average CCAM changes'!H9</f>
        <v>1.0589999999999999</v>
      </c>
      <c r="I9" s="22" t="str">
        <f>IF('Regional average CCAM changes'!I9&gt;'Regional average GCM changes'!I9,ROUND('Regional average CCAM changes'!I9,2)&amp;"^",ROUND('Regional average CCAM changes'!I9,2))</f>
        <v>0.79^</v>
      </c>
      <c r="J9" s="22">
        <f>IF('Regional average CCAM changes'!J9&lt;'Regional average GCM changes'!J9,ROUND('Regional average CCAM changes'!J9,2)&amp;CHAR(134),ROUND('Regional average CCAM changes'!J9,2))</f>
        <v>1.4</v>
      </c>
      <c r="K9" s="7">
        <f>'Regional average CCAM changes'!K9</f>
        <v>1.286</v>
      </c>
      <c r="L9" s="22" t="str">
        <f>IF('Regional average CCAM changes'!L9&gt;'Regional average GCM changes'!L9,ROUND('Regional average CCAM changes'!L9,2)&amp;"^",ROUND('Regional average CCAM changes'!L9,2))</f>
        <v>0.91^</v>
      </c>
      <c r="M9" s="22">
        <f>IF('Regional average CCAM changes'!M9&lt;'Regional average GCM changes'!M9,ROUND('Regional average CCAM changes'!M9,2)&amp;CHAR(134),ROUND('Regional average CCAM changes'!M9,2))</f>
        <v>1.76</v>
      </c>
      <c r="N9" s="7">
        <f>'Regional average CCAM changes'!N9</f>
        <v>1.629</v>
      </c>
      <c r="O9" s="22" t="str">
        <f>IF('Regional average CCAM changes'!O9&gt;'Regional average GCM changes'!O9,ROUND('Regional average CCAM changes'!O9,2)&amp;"^",ROUND('Regional average CCAM changes'!O9,2))</f>
        <v>1.47^</v>
      </c>
      <c r="P9" s="22">
        <f>IF('Regional average CCAM changes'!P9&lt;'Regional average GCM changes'!P9,ROUND('Regional average CCAM changes'!P9,2)&amp;CHAR(134),ROUND('Regional average CCAM changes'!P9,2))</f>
        <v>2.5</v>
      </c>
      <c r="Q9" s="7">
        <f>'Regional average CCAM changes'!Q9</f>
        <v>1.9330000000000001</v>
      </c>
      <c r="R9" s="22" t="str">
        <f>IF('Regional average CCAM changes'!R9&gt;'Regional average GCM changes'!R9,ROUND('Regional average CCAM changes'!R9,2)&amp;"^",ROUND('Regional average CCAM changes'!R9,2))</f>
        <v>1.36^</v>
      </c>
      <c r="S9" s="22">
        <f>IF('Regional average CCAM changes'!S9&lt;'Regional average GCM changes'!S9,ROUND('Regional average CCAM changes'!S9,2)&amp;CHAR(134),ROUND('Regional average CCAM changes'!S9,2))</f>
        <v>2.5499999999999998</v>
      </c>
      <c r="T9" s="7">
        <f>'Regional average CCAM changes'!T9</f>
        <v>2.5009999999999999</v>
      </c>
      <c r="U9" s="22" t="str">
        <f>IF('Regional average CCAM changes'!U9&gt;'Regional average GCM changes'!U9,ROUND('Regional average CCAM changes'!U9,2)&amp;"^",ROUND('Regional average CCAM changes'!U9,2))</f>
        <v>2.32^</v>
      </c>
      <c r="V9" s="22">
        <f>IF('Regional average CCAM changes'!V9&lt;'Regional average GCM changes'!V9,ROUND('Regional average CCAM changes'!V9,2)&amp;CHAR(134),ROUND('Regional average CCAM changes'!V9,2))</f>
        <v>3.77</v>
      </c>
      <c r="W9" s="7">
        <f>'Regional average CCAM changes'!W9</f>
        <v>1.899</v>
      </c>
      <c r="X9" s="22" t="str">
        <f>IF('Regional average CCAM changes'!X9&gt;'Regional average GCM changes'!X9,ROUND('Regional average CCAM changes'!X9,2)&amp;"^",ROUND('Regional average CCAM changes'!X9,2))</f>
        <v>1.7^</v>
      </c>
      <c r="Y9" s="22">
        <f>IF('Regional average CCAM changes'!Y9&lt;'Regional average GCM changes'!Y9,ROUND('Regional average CCAM changes'!Y9,2)&amp;CHAR(134),ROUND('Regional average CCAM changes'!Y9,2))</f>
        <v>3.22</v>
      </c>
      <c r="Z9" s="7">
        <f>'Regional average CCAM changes'!Z9</f>
        <v>3.8119999999999998</v>
      </c>
      <c r="AA9" s="22" t="str">
        <f>IF('Regional average CCAM changes'!AA9&gt;'Regional average GCM changes'!AA9,ROUND('Regional average CCAM changes'!AA9,2)&amp;"^",ROUND('Regional average CCAM changes'!AA9,2))</f>
        <v>2.65^</v>
      </c>
      <c r="AB9" s="22">
        <f>IF('Regional average CCAM changes'!AB9&lt;'Regional average GCM changes'!AB9,ROUND('Regional average CCAM changes'!AB9,2)&amp;CHAR(134),ROUND('Regional average CCAM changes'!AB9,2))</f>
        <v>4.91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f>'Regional average CCAM changes'!E10</f>
        <v>0.71399999999999997</v>
      </c>
      <c r="F10" s="22" t="str">
        <f>IF('Regional average CCAM changes'!F10&gt;'Regional average GCM changes'!F10,ROUND('Regional average CCAM changes'!F10,2)&amp;"^",ROUND('Regional average CCAM changes'!F10,2))</f>
        <v>0.56^</v>
      </c>
      <c r="G10" s="22" t="str">
        <f>IF('Regional average CCAM changes'!G10&lt;'Regional average GCM changes'!G10,ROUND('Regional average CCAM changes'!G10,2)&amp;CHAR(134),ROUND('Regional average CCAM changes'!G10,2))</f>
        <v>0.78†</v>
      </c>
      <c r="H10" s="7">
        <f>'Regional average CCAM changes'!H10</f>
        <v>0.79600000000000004</v>
      </c>
      <c r="I10" s="22" t="str">
        <f>IF('Regional average CCAM changes'!I10&gt;'Regional average GCM changes'!I10,ROUND('Regional average CCAM changes'!I10,2)&amp;"^",ROUND('Regional average CCAM changes'!I10,2))</f>
        <v>0.64^</v>
      </c>
      <c r="J10" s="22" t="str">
        <f>IF('Regional average CCAM changes'!J10&lt;'Regional average GCM changes'!J10,ROUND('Regional average CCAM changes'!J10,2)&amp;CHAR(134),ROUND('Regional average CCAM changes'!J10,2))</f>
        <v>0.99†</v>
      </c>
      <c r="K10" s="7">
        <f>'Regional average CCAM changes'!K10</f>
        <v>1.107</v>
      </c>
      <c r="L10" s="22" t="str">
        <f>IF('Regional average CCAM changes'!L10&gt;'Regional average GCM changes'!L10,ROUND('Regional average CCAM changes'!L10,2)&amp;"^",ROUND('Regional average CCAM changes'!L10,2))</f>
        <v>0.66^</v>
      </c>
      <c r="M10" s="22" t="str">
        <f>IF('Regional average CCAM changes'!M10&lt;'Regional average GCM changes'!M10,ROUND('Regional average CCAM changes'!M10,2)&amp;CHAR(134),ROUND('Regional average CCAM changes'!M10,2))</f>
        <v>1.23†</v>
      </c>
      <c r="N10" s="7">
        <f>'Regional average CCAM changes'!N10</f>
        <v>1.452</v>
      </c>
      <c r="O10" s="22" t="str">
        <f>IF('Regional average CCAM changes'!O10&gt;'Regional average GCM changes'!O10,ROUND('Regional average CCAM changes'!O10,2)&amp;"^",ROUND('Regional average CCAM changes'!O10,2))</f>
        <v>1.3^</v>
      </c>
      <c r="P10" s="22" t="str">
        <f>IF('Regional average CCAM changes'!P10&lt;'Regional average GCM changes'!P10,ROUND('Regional average CCAM changes'!P10,2)&amp;CHAR(134),ROUND('Regional average CCAM changes'!P10,2))</f>
        <v>1.68†</v>
      </c>
      <c r="Q10" s="7">
        <f>'Regional average CCAM changes'!Q10</f>
        <v>1.496</v>
      </c>
      <c r="R10" s="22" t="str">
        <f>IF('Regional average CCAM changes'!R10&gt;'Regional average GCM changes'!R10,ROUND('Regional average CCAM changes'!R10,2)&amp;"^",ROUND('Regional average CCAM changes'!R10,2))</f>
        <v>1.2^</v>
      </c>
      <c r="S10" s="22">
        <f>IF('Regional average CCAM changes'!S10&lt;'Regional average GCM changes'!S10,ROUND('Regional average CCAM changes'!S10,2)&amp;CHAR(134),ROUND('Regional average CCAM changes'!S10,2))</f>
        <v>1.88</v>
      </c>
      <c r="T10" s="7">
        <f>'Regional average CCAM changes'!T10</f>
        <v>2.323</v>
      </c>
      <c r="U10" s="22" t="str">
        <f>IF('Regional average CCAM changes'!U10&gt;'Regional average GCM changes'!U10,ROUND('Regional average CCAM changes'!U10,2)&amp;"^",ROUND('Regional average CCAM changes'!U10,2))</f>
        <v>2.02^</v>
      </c>
      <c r="V10" s="22" t="str">
        <f>IF('Regional average CCAM changes'!V10&lt;'Regional average GCM changes'!V10,ROUND('Regional average CCAM changes'!V10,2)&amp;CHAR(134),ROUND('Regional average CCAM changes'!V10,2))</f>
        <v>2.81†</v>
      </c>
      <c r="W10" s="7">
        <f>'Regional average CCAM changes'!W10</f>
        <v>1.675</v>
      </c>
      <c r="X10" s="22" t="str">
        <f>IF('Regional average CCAM changes'!X10&gt;'Regional average GCM changes'!X10,ROUND('Regional average CCAM changes'!X10,2)&amp;"^",ROUND('Regional average CCAM changes'!X10,2))</f>
        <v>1.33^</v>
      </c>
      <c r="Y10" s="22">
        <f>IF('Regional average CCAM changes'!Y10&lt;'Regional average GCM changes'!Y10,ROUND('Regional average CCAM changes'!Y10,2)&amp;CHAR(134),ROUND('Regional average CCAM changes'!Y10,2))</f>
        <v>2.52</v>
      </c>
      <c r="Z10" s="7">
        <f>'Regional average CCAM changes'!Z10</f>
        <v>3.298</v>
      </c>
      <c r="AA10" s="22" t="str">
        <f>IF('Regional average CCAM changes'!AA10&gt;'Regional average GCM changes'!AA10,ROUND('Regional average CCAM changes'!AA10,2)&amp;"^",ROUND('Regional average CCAM changes'!AA10,2))</f>
        <v>2.53^</v>
      </c>
      <c r="AB10" s="22">
        <f>IF('Regional average CCAM changes'!AB10&lt;'Regional average GCM changes'!AB10,ROUND('Regional average CCAM changes'!AB10,2)&amp;CHAR(134),ROUND('Regional average CCAM changes'!AB10,2))</f>
        <v>3.86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f>'Regional average CCAM changes'!E11</f>
        <v>1.254</v>
      </c>
      <c r="F11" s="22" t="str">
        <f>IF('Regional average CCAM changes'!F11&gt;'Regional average GCM changes'!F11,ROUND('Regional average CCAM changes'!F11,2)&amp;"^",ROUND('Regional average CCAM changes'!F11,2))</f>
        <v>0.96^</v>
      </c>
      <c r="G11" s="22">
        <f>IF('Regional average CCAM changes'!G11&lt;'Regional average GCM changes'!G11,ROUND('Regional average CCAM changes'!G11,2)&amp;CHAR(134),ROUND('Regional average CCAM changes'!G11,2))</f>
        <v>1.5</v>
      </c>
      <c r="H11" s="7">
        <f>'Regional average CCAM changes'!H11</f>
        <v>1.321</v>
      </c>
      <c r="I11" s="22" t="str">
        <f>IF('Regional average CCAM changes'!I11&gt;'Regional average GCM changes'!I11,ROUND('Regional average CCAM changes'!I11,2)&amp;"^",ROUND('Regional average CCAM changes'!I11,2))</f>
        <v>1.09^</v>
      </c>
      <c r="J11" s="22">
        <f>IF('Regional average CCAM changes'!J11&lt;'Regional average GCM changes'!J11,ROUND('Regional average CCAM changes'!J11,2)&amp;CHAR(134),ROUND('Regional average CCAM changes'!J11,2))</f>
        <v>1.93</v>
      </c>
      <c r="K11" s="7">
        <f>'Regional average CCAM changes'!K11</f>
        <v>1.8220000000000001</v>
      </c>
      <c r="L11" s="22" t="str">
        <f>IF('Regional average CCAM changes'!L11&gt;'Regional average GCM changes'!L11,ROUND('Regional average CCAM changes'!L11,2)&amp;"^",ROUND('Regional average CCAM changes'!L11,2))</f>
        <v>1.18^</v>
      </c>
      <c r="M11" s="22">
        <f>IF('Regional average CCAM changes'!M11&lt;'Regional average GCM changes'!M11,ROUND('Regional average CCAM changes'!M11,2)&amp;CHAR(134),ROUND('Regional average CCAM changes'!M11,2))</f>
        <v>2.2799999999999998</v>
      </c>
      <c r="N11" s="7">
        <f>'Regional average CCAM changes'!N11</f>
        <v>2.2480000000000002</v>
      </c>
      <c r="O11" s="22" t="str">
        <f>IF('Regional average CCAM changes'!O11&gt;'Regional average GCM changes'!O11,ROUND('Regional average CCAM changes'!O11,2)&amp;"^",ROUND('Regional average CCAM changes'!O11,2))</f>
        <v>1.56^</v>
      </c>
      <c r="P11" s="22">
        <f>IF('Regional average CCAM changes'!P11&lt;'Regional average GCM changes'!P11,ROUND('Regional average CCAM changes'!P11,2)&amp;CHAR(134),ROUND('Regional average CCAM changes'!P11,2))</f>
        <v>3.18</v>
      </c>
      <c r="Q11" s="7">
        <f>'Regional average CCAM changes'!Q11</f>
        <v>2.2530000000000001</v>
      </c>
      <c r="R11" s="22" t="str">
        <f>IF('Regional average CCAM changes'!R11&gt;'Regional average GCM changes'!R11,ROUND('Regional average CCAM changes'!R11,2)&amp;"^",ROUND('Regional average CCAM changes'!R11,2))</f>
        <v>1.9^</v>
      </c>
      <c r="S11" s="22">
        <f>IF('Regional average CCAM changes'!S11&lt;'Regional average GCM changes'!S11,ROUND('Regional average CCAM changes'!S11,2)&amp;CHAR(134),ROUND('Regional average CCAM changes'!S11,2))</f>
        <v>2.56</v>
      </c>
      <c r="T11" s="7">
        <f>'Regional average CCAM changes'!T11</f>
        <v>3.145</v>
      </c>
      <c r="U11" s="22" t="str">
        <f>IF('Regional average CCAM changes'!U11&gt;'Regional average GCM changes'!U11,ROUND('Regional average CCAM changes'!U11,2)&amp;"^",ROUND('Regional average CCAM changes'!U11,2))</f>
        <v>2.51^</v>
      </c>
      <c r="V11" s="22">
        <f>IF('Regional average CCAM changes'!V11&lt;'Regional average GCM changes'!V11,ROUND('Regional average CCAM changes'!V11,2)&amp;CHAR(134),ROUND('Regional average CCAM changes'!V11,2))</f>
        <v>4.3</v>
      </c>
      <c r="W11" s="7">
        <f>'Regional average CCAM changes'!W11</f>
        <v>2.6970000000000001</v>
      </c>
      <c r="X11" s="22" t="str">
        <f>IF('Regional average CCAM changes'!X11&gt;'Regional average GCM changes'!X11,ROUND('Regional average CCAM changes'!X11,2)&amp;"^",ROUND('Regional average CCAM changes'!X11,2))</f>
        <v>2.02^</v>
      </c>
      <c r="Y11" s="22">
        <f>IF('Regional average CCAM changes'!Y11&lt;'Regional average GCM changes'!Y11,ROUND('Regional average CCAM changes'!Y11,2)&amp;CHAR(134),ROUND('Regional average CCAM changes'!Y11,2))</f>
        <v>3.44</v>
      </c>
      <c r="Z11" s="7">
        <f>'Regional average CCAM changes'!Z11</f>
        <v>4.4660000000000002</v>
      </c>
      <c r="AA11" s="22" t="str">
        <f>IF('Regional average CCAM changes'!AA11&gt;'Regional average GCM changes'!AA11,ROUND('Regional average CCAM changes'!AA11,2)&amp;"^",ROUND('Regional average CCAM changes'!AA11,2))</f>
        <v>2.94^</v>
      </c>
      <c r="AB11" s="22">
        <f>IF('Regional average CCAM changes'!AB11&lt;'Regional average GCM changes'!AB11,ROUND('Regional average CCAM changes'!AB11,2)&amp;CHAR(134),ROUND('Regional average CCAM changes'!AB11,2))</f>
        <v>5.72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f>'Regional average CCAM changes'!E12</f>
        <v>0.61460000000000004</v>
      </c>
      <c r="F12" s="22" t="str">
        <f>IF('Regional average CCAM changes'!F12&gt;'Regional average GCM changes'!F12,ROUND('Regional average CCAM changes'!F12,2)&amp;"^",ROUND('Regional average CCAM changes'!F12,2))</f>
        <v>0.55^</v>
      </c>
      <c r="G12" s="22" t="str">
        <f>IF('Regional average CCAM changes'!G12&lt;'Regional average GCM changes'!G12,ROUND('Regional average CCAM changes'!G12,2)&amp;CHAR(134),ROUND('Regional average CCAM changes'!G12,2))</f>
        <v>0.71†</v>
      </c>
      <c r="H12" s="7">
        <f>'Regional average CCAM changes'!H12</f>
        <v>0.70709999999999995</v>
      </c>
      <c r="I12" s="22" t="str">
        <f>IF('Regional average CCAM changes'!I12&gt;'Regional average GCM changes'!I12,ROUND('Regional average CCAM changes'!I12,2)&amp;"^",ROUND('Regional average CCAM changes'!I12,2))</f>
        <v>0.56^</v>
      </c>
      <c r="J12" s="22" t="str">
        <f>IF('Regional average CCAM changes'!J12&lt;'Regional average GCM changes'!J12,ROUND('Regional average CCAM changes'!J12,2)&amp;CHAR(134),ROUND('Regional average CCAM changes'!J12,2))</f>
        <v>0.91†</v>
      </c>
      <c r="K12" s="7">
        <f>'Regional average CCAM changes'!K12</f>
        <v>1.0718000000000001</v>
      </c>
      <c r="L12" s="22" t="str">
        <f>IF('Regional average CCAM changes'!L12&gt;'Regional average GCM changes'!L12,ROUND('Regional average CCAM changes'!L12,2)&amp;"^",ROUND('Regional average CCAM changes'!L12,2))</f>
        <v>0.79^</v>
      </c>
      <c r="M12" s="22">
        <f>IF('Regional average CCAM changes'!M12&lt;'Regional average GCM changes'!M12,ROUND('Regional average CCAM changes'!M12,2)&amp;CHAR(134),ROUND('Regional average CCAM changes'!M12,2))</f>
        <v>1.44</v>
      </c>
      <c r="N12" s="7">
        <f>'Regional average CCAM changes'!N12</f>
        <v>1.3389</v>
      </c>
      <c r="O12" s="22" t="str">
        <f>IF('Regional average CCAM changes'!O12&gt;'Regional average GCM changes'!O12,ROUND('Regional average CCAM changes'!O12,2)&amp;"^",ROUND('Regional average CCAM changes'!O12,2))</f>
        <v>1.11^</v>
      </c>
      <c r="P12" s="22">
        <f>IF('Regional average CCAM changes'!P12&lt;'Regional average GCM changes'!P12,ROUND('Regional average CCAM changes'!P12,2)&amp;CHAR(134),ROUND('Regional average CCAM changes'!P12,2))</f>
        <v>1.78</v>
      </c>
      <c r="Q12" s="7">
        <f>'Regional average CCAM changes'!Q12</f>
        <v>1.3165</v>
      </c>
      <c r="R12" s="22" t="str">
        <f>IF('Regional average CCAM changes'!R12&gt;'Regional average GCM changes'!R12,ROUND('Regional average CCAM changes'!R12,2)&amp;"^",ROUND('Regional average CCAM changes'!R12,2))</f>
        <v>1.15^</v>
      </c>
      <c r="S12" s="22">
        <f>IF('Regional average CCAM changes'!S12&lt;'Regional average GCM changes'!S12,ROUND('Regional average CCAM changes'!S12,2)&amp;CHAR(134),ROUND('Regional average CCAM changes'!S12,2))</f>
        <v>1.67</v>
      </c>
      <c r="T12" s="7">
        <f>'Regional average CCAM changes'!T12</f>
        <v>2.1124000000000001</v>
      </c>
      <c r="U12" s="22">
        <f>IF('Regional average CCAM changes'!U12&gt;'Regional average GCM changes'!U12,ROUND('Regional average CCAM changes'!U12,2)&amp;"^",ROUND('Regional average CCAM changes'!U12,2))</f>
        <v>1.69</v>
      </c>
      <c r="V12" s="22" t="str">
        <f>IF('Regional average CCAM changes'!V12&lt;'Regional average GCM changes'!V12,ROUND('Regional average CCAM changes'!V12,2)&amp;CHAR(134),ROUND('Regional average CCAM changes'!V12,2))</f>
        <v>2.54†</v>
      </c>
      <c r="W12" s="7">
        <f>'Regional average CCAM changes'!W12</f>
        <v>1.6626000000000001</v>
      </c>
      <c r="X12" s="22" t="str">
        <f>IF('Regional average CCAM changes'!X12&gt;'Regional average GCM changes'!X12,ROUND('Regional average CCAM changes'!X12,2)&amp;"^",ROUND('Regional average CCAM changes'!X12,2))</f>
        <v>1.17^</v>
      </c>
      <c r="Y12" s="22">
        <f>IF('Regional average CCAM changes'!Y12&lt;'Regional average GCM changes'!Y12,ROUND('Regional average CCAM changes'!Y12,2)&amp;CHAR(134),ROUND('Regional average CCAM changes'!Y12,2))</f>
        <v>2.04</v>
      </c>
      <c r="Z12" s="7">
        <f>'Regional average CCAM changes'!Z12</f>
        <v>2.7412999999999998</v>
      </c>
      <c r="AA12" s="22">
        <f>IF('Regional average CCAM changes'!AA12&gt;'Regional average GCM changes'!AA12,ROUND('Regional average CCAM changes'!AA12,2)&amp;"^",ROUND('Regional average CCAM changes'!AA12,2))</f>
        <v>2.3199999999999998</v>
      </c>
      <c r="AB12" s="22">
        <f>IF('Regional average CCAM changes'!AB12&lt;'Regional average GCM changes'!AB12,ROUND('Regional average CCAM changes'!AB12,2)&amp;CHAR(134),ROUND('Regional average CCAM changes'!AB12,2))</f>
        <v>3.59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f>'Regional average CCAM changes'!E13</f>
        <v>0.86199999999999999</v>
      </c>
      <c r="F13" s="22" t="str">
        <f>IF('Regional average CCAM changes'!F13&gt;'Regional average GCM changes'!F13,ROUND('Regional average CCAM changes'!F13,2)&amp;"^",ROUND('Regional average CCAM changes'!F13,2))</f>
        <v>0.52^</v>
      </c>
      <c r="G13" s="22" t="str">
        <f>IF('Regional average CCAM changes'!G13&lt;'Regional average GCM changes'!G13,ROUND('Regional average CCAM changes'!G13,2)&amp;CHAR(134),ROUND('Regional average CCAM changes'!G13,2))</f>
        <v>0.96†</v>
      </c>
      <c r="H13" s="7">
        <f>'Regional average CCAM changes'!H13</f>
        <v>0.81</v>
      </c>
      <c r="I13" s="22" t="str">
        <f>IF('Regional average CCAM changes'!I13&gt;'Regional average GCM changes'!I13,ROUND('Regional average CCAM changes'!I13,2)&amp;"^",ROUND('Regional average CCAM changes'!I13,2))</f>
        <v>0.6^</v>
      </c>
      <c r="J13" s="22" t="str">
        <f>IF('Regional average CCAM changes'!J13&lt;'Regional average GCM changes'!J13,ROUND('Regional average CCAM changes'!J13,2)&amp;CHAR(134),ROUND('Regional average CCAM changes'!J13,2))</f>
        <v>1.29†</v>
      </c>
      <c r="K13" s="7">
        <f>'Regional average CCAM changes'!K13</f>
        <v>1.2330000000000001</v>
      </c>
      <c r="L13" s="22" t="str">
        <f>IF('Regional average CCAM changes'!L13&gt;'Regional average GCM changes'!L13,ROUND('Regional average CCAM changes'!L13,2)&amp;"^",ROUND('Regional average CCAM changes'!L13,2))</f>
        <v>0.86^</v>
      </c>
      <c r="M13" s="22">
        <f>IF('Regional average CCAM changes'!M13&lt;'Regional average GCM changes'!M13,ROUND('Regional average CCAM changes'!M13,2)&amp;CHAR(134),ROUND('Regional average CCAM changes'!M13,2))</f>
        <v>1.97</v>
      </c>
      <c r="N13" s="7">
        <f>'Regional average CCAM changes'!N13</f>
        <v>1.587</v>
      </c>
      <c r="O13" s="22" t="str">
        <f>IF('Regional average CCAM changes'!O13&gt;'Regional average GCM changes'!O13,ROUND('Regional average CCAM changes'!O13,2)&amp;"^",ROUND('Regional average CCAM changes'!O13,2))</f>
        <v>1.26^</v>
      </c>
      <c r="P13" s="22">
        <f>IF('Regional average CCAM changes'!P13&lt;'Regional average GCM changes'!P13,ROUND('Regional average CCAM changes'!P13,2)&amp;CHAR(134),ROUND('Regional average CCAM changes'!P13,2))</f>
        <v>2.06</v>
      </c>
      <c r="Q13" s="7">
        <f>'Regional average CCAM changes'!Q13</f>
        <v>1.54</v>
      </c>
      <c r="R13" s="22" t="str">
        <f>IF('Regional average CCAM changes'!R13&gt;'Regional average GCM changes'!R13,ROUND('Regional average CCAM changes'!R13,2)&amp;"^",ROUND('Regional average CCAM changes'!R13,2))</f>
        <v>1.23^</v>
      </c>
      <c r="S13" s="22">
        <f>IF('Regional average CCAM changes'!S13&lt;'Regional average GCM changes'!S13,ROUND('Regional average CCAM changes'!S13,2)&amp;CHAR(134),ROUND('Regional average CCAM changes'!S13,2))</f>
        <v>2.02</v>
      </c>
      <c r="T13" s="7">
        <f>'Regional average CCAM changes'!T13</f>
        <v>2.3180000000000001</v>
      </c>
      <c r="U13" s="22" t="str">
        <f>IF('Regional average CCAM changes'!U13&gt;'Regional average GCM changes'!U13,ROUND('Regional average CCAM changes'!U13,2)&amp;"^",ROUND('Regional average CCAM changes'!U13,2))</f>
        <v>1.98^</v>
      </c>
      <c r="V13" s="22" t="str">
        <f>IF('Regional average CCAM changes'!V13&lt;'Regional average GCM changes'!V13,ROUND('Regional average CCAM changes'!V13,2)&amp;CHAR(134),ROUND('Regional average CCAM changes'!V13,2))</f>
        <v>2.92†</v>
      </c>
      <c r="W13" s="7">
        <f>'Regional average CCAM changes'!W13</f>
        <v>1.9550000000000001</v>
      </c>
      <c r="X13" s="22" t="str">
        <f>IF('Regional average CCAM changes'!X13&gt;'Regional average GCM changes'!X13,ROUND('Regional average CCAM changes'!X13,2)&amp;"^",ROUND('Regional average CCAM changes'!X13,2))</f>
        <v>1.11^</v>
      </c>
      <c r="Y13" s="22" t="str">
        <f>IF('Regional average CCAM changes'!Y13&lt;'Regional average GCM changes'!Y13,ROUND('Regional average CCAM changes'!Y13,2)&amp;CHAR(134),ROUND('Regional average CCAM changes'!Y13,2))</f>
        <v>2.15†</v>
      </c>
      <c r="Z13" s="7">
        <f>'Regional average CCAM changes'!Z13</f>
        <v>3.0550000000000002</v>
      </c>
      <c r="AA13" s="22" t="str">
        <f>IF('Regional average CCAM changes'!AA13&gt;'Regional average GCM changes'!AA13,ROUND('Regional average CCAM changes'!AA13,2)&amp;"^",ROUND('Regional average CCAM changes'!AA13,2))</f>
        <v>2.51^</v>
      </c>
      <c r="AB13" s="22">
        <f>IF('Regional average CCAM changes'!AB13&lt;'Regional average GCM changes'!AB13,ROUND('Regional average CCAM changes'!AB13,2)&amp;CHAR(134),ROUND('Regional average CCAM changes'!AB13,2))</f>
        <v>4.18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f>'Regional average CCAM changes'!E14</f>
        <v>0.57299999999999995</v>
      </c>
      <c r="F14" s="22">
        <f>IF('Regional average CCAM changes'!F14&gt;'Regional average GCM changes'!F14,ROUND('Regional average CCAM changes'!F14,2)&amp;"^",ROUND('Regional average CCAM changes'!F14,2))</f>
        <v>0.39</v>
      </c>
      <c r="G14" s="22" t="str">
        <f>IF('Regional average CCAM changes'!G14&lt;'Regional average GCM changes'!G14,ROUND('Regional average CCAM changes'!G14,2)&amp;CHAR(134),ROUND('Regional average CCAM changes'!G14,2))</f>
        <v>0.83†</v>
      </c>
      <c r="H14" s="7">
        <f>'Regional average CCAM changes'!H14</f>
        <v>0.66400000000000003</v>
      </c>
      <c r="I14" s="22">
        <f>IF('Regional average CCAM changes'!I14&gt;'Regional average GCM changes'!I14,ROUND('Regional average CCAM changes'!I14,2)&amp;"^",ROUND('Regional average CCAM changes'!I14,2))</f>
        <v>0.38</v>
      </c>
      <c r="J14" s="22" t="str">
        <f>IF('Regional average CCAM changes'!J14&lt;'Regional average GCM changes'!J14,ROUND('Regional average CCAM changes'!J14,2)&amp;CHAR(134),ROUND('Regional average CCAM changes'!J14,2))</f>
        <v>0.95†</v>
      </c>
      <c r="K14" s="7">
        <f>'Regional average CCAM changes'!K14</f>
        <v>1.083</v>
      </c>
      <c r="L14" s="22" t="str">
        <f>IF('Regional average CCAM changes'!L14&gt;'Regional average GCM changes'!L14,ROUND('Regional average CCAM changes'!L14,2)&amp;"^",ROUND('Regional average CCAM changes'!L14,2))</f>
        <v>0.7^</v>
      </c>
      <c r="M14" s="22" t="str">
        <f>IF('Regional average CCAM changes'!M14&lt;'Regional average GCM changes'!M14,ROUND('Regional average CCAM changes'!M14,2)&amp;CHAR(134),ROUND('Regional average CCAM changes'!M14,2))</f>
        <v>1.4†</v>
      </c>
      <c r="N14" s="7">
        <f>'Regional average CCAM changes'!N14</f>
        <v>1.345</v>
      </c>
      <c r="O14" s="22">
        <f>IF('Regional average CCAM changes'!O14&gt;'Regional average GCM changes'!O14,ROUND('Regional average CCAM changes'!O14,2)&amp;"^",ROUND('Regional average CCAM changes'!O14,2))</f>
        <v>0.87</v>
      </c>
      <c r="P14" s="22">
        <f>IF('Regional average CCAM changes'!P14&lt;'Regional average GCM changes'!P14,ROUND('Regional average CCAM changes'!P14,2)&amp;CHAR(134),ROUND('Regional average CCAM changes'!P14,2))</f>
        <v>1.95</v>
      </c>
      <c r="Q14" s="7">
        <f>'Regional average CCAM changes'!Q14</f>
        <v>1.359</v>
      </c>
      <c r="R14" s="22" t="str">
        <f>IF('Regional average CCAM changes'!R14&gt;'Regional average GCM changes'!R14,ROUND('Regional average CCAM changes'!R14,2)&amp;"^",ROUND('Regional average CCAM changes'!R14,2))</f>
        <v>1.14^</v>
      </c>
      <c r="S14" s="22">
        <f>IF('Regional average CCAM changes'!S14&lt;'Regional average GCM changes'!S14,ROUND('Regional average CCAM changes'!S14,2)&amp;CHAR(134),ROUND('Regional average CCAM changes'!S14,2))</f>
        <v>1.87</v>
      </c>
      <c r="T14" s="7">
        <f>'Regional average CCAM changes'!T14</f>
        <v>2.1160000000000001</v>
      </c>
      <c r="U14" s="22">
        <f>IF('Regional average CCAM changes'!U14&gt;'Regional average GCM changes'!U14,ROUND('Regional average CCAM changes'!U14,2)&amp;"^",ROUND('Regional average CCAM changes'!U14,2))</f>
        <v>1.53</v>
      </c>
      <c r="V14" s="22" t="str">
        <f>IF('Regional average CCAM changes'!V14&lt;'Regional average GCM changes'!V14,ROUND('Regional average CCAM changes'!V14,2)&amp;CHAR(134),ROUND('Regional average CCAM changes'!V14,2))</f>
        <v>2.91†</v>
      </c>
      <c r="W14" s="7">
        <f>'Regional average CCAM changes'!W14</f>
        <v>1.6120000000000001</v>
      </c>
      <c r="X14" s="22">
        <f>IF('Regional average CCAM changes'!X14&gt;'Regional average GCM changes'!X14,ROUND('Regional average CCAM changes'!X14,2)&amp;"^",ROUND('Regional average CCAM changes'!X14,2))</f>
        <v>1.0900000000000001</v>
      </c>
      <c r="Y14" s="22">
        <f>IF('Regional average CCAM changes'!Y14&lt;'Regional average GCM changes'!Y14,ROUND('Regional average CCAM changes'!Y14,2)&amp;CHAR(134),ROUND('Regional average CCAM changes'!Y14,2))</f>
        <v>2.23</v>
      </c>
      <c r="Z14" s="7">
        <f>'Regional average CCAM changes'!Z14</f>
        <v>2.948</v>
      </c>
      <c r="AA14" s="22" t="str">
        <f>IF('Regional average CCAM changes'!AA14&gt;'Regional average GCM changes'!AA14,ROUND('Regional average CCAM changes'!AA14,2)&amp;"^",ROUND('Regional average CCAM changes'!AA14,2))</f>
        <v>2.4^</v>
      </c>
      <c r="AB14" s="22" t="str">
        <f>IF('Regional average CCAM changes'!AB14&lt;'Regional average GCM changes'!AB14,ROUND('Regional average CCAM changes'!AB14,2)&amp;CHAR(134),ROUND('Regional average CCAM changes'!AB14,2))</f>
        <v>3.85†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f>'Regional average CCAM changes'!E15</f>
        <v>0.56200000000000006</v>
      </c>
      <c r="F15" s="22">
        <f>IF('Regional average CCAM changes'!F15&gt;'Regional average GCM changes'!F15,ROUND('Regional average CCAM changes'!F15,2)&amp;"^",ROUND('Regional average CCAM changes'!F15,2))</f>
        <v>0.3</v>
      </c>
      <c r="G15" s="22" t="str">
        <f>IF('Regional average CCAM changes'!G15&lt;'Regional average GCM changes'!G15,ROUND('Regional average CCAM changes'!G15,2)&amp;CHAR(134),ROUND('Regional average CCAM changes'!G15,2))</f>
        <v>0.79†</v>
      </c>
      <c r="H15" s="7">
        <f>'Regional average CCAM changes'!H15</f>
        <v>0.60899999999999999</v>
      </c>
      <c r="I15" s="22">
        <f>IF('Regional average CCAM changes'!I15&gt;'Regional average GCM changes'!I15,ROUND('Regional average CCAM changes'!I15,2)&amp;"^",ROUND('Regional average CCAM changes'!I15,2))</f>
        <v>0.49</v>
      </c>
      <c r="J15" s="22" t="str">
        <f>IF('Regional average CCAM changes'!J15&lt;'Regional average GCM changes'!J15,ROUND('Regional average CCAM changes'!J15,2)&amp;CHAR(134),ROUND('Regional average CCAM changes'!J15,2))</f>
        <v>0.8†</v>
      </c>
      <c r="K15" s="7">
        <f>'Regional average CCAM changes'!K15</f>
        <v>0.87</v>
      </c>
      <c r="L15" s="22">
        <f>IF('Regional average CCAM changes'!L15&gt;'Regional average GCM changes'!L15,ROUND('Regional average CCAM changes'!L15,2)&amp;"^",ROUND('Regional average CCAM changes'!L15,2))</f>
        <v>0.56000000000000005</v>
      </c>
      <c r="M15" s="22" t="str">
        <f>IF('Regional average CCAM changes'!M15&lt;'Regional average GCM changes'!M15,ROUND('Regional average CCAM changes'!M15,2)&amp;CHAR(134),ROUND('Regional average CCAM changes'!M15,2))</f>
        <v>1.16†</v>
      </c>
      <c r="N15" s="7">
        <f>'Regional average CCAM changes'!N15</f>
        <v>1.1359999999999999</v>
      </c>
      <c r="O15" s="22" t="str">
        <f>IF('Regional average CCAM changes'!O15&gt;'Regional average GCM changes'!O15,ROUND('Regional average CCAM changes'!O15,2)&amp;"^",ROUND('Regional average CCAM changes'!O15,2))</f>
        <v>1.05^</v>
      </c>
      <c r="P15" s="22" t="str">
        <f>IF('Regional average CCAM changes'!P15&lt;'Regional average GCM changes'!P15,ROUND('Regional average CCAM changes'!P15,2)&amp;CHAR(134),ROUND('Regional average CCAM changes'!P15,2))</f>
        <v>1.32†</v>
      </c>
      <c r="Q15" s="7">
        <f>'Regional average CCAM changes'!Q15</f>
        <v>1.206</v>
      </c>
      <c r="R15" s="22" t="str">
        <f>IF('Regional average CCAM changes'!R15&gt;'Regional average GCM changes'!R15,ROUND('Regional average CCAM changes'!R15,2)&amp;"^",ROUND('Regional average CCAM changes'!R15,2))</f>
        <v>1.01^</v>
      </c>
      <c r="S15" s="22">
        <f>IF('Regional average CCAM changes'!S15&lt;'Regional average GCM changes'!S15,ROUND('Regional average CCAM changes'!S15,2)&amp;CHAR(134),ROUND('Regional average CCAM changes'!S15,2))</f>
        <v>1.67</v>
      </c>
      <c r="T15" s="7">
        <f>'Regional average CCAM changes'!T15</f>
        <v>1.944</v>
      </c>
      <c r="U15" s="22" t="str">
        <f>IF('Regional average CCAM changes'!U15&gt;'Regional average GCM changes'!U15,ROUND('Regional average CCAM changes'!U15,2)&amp;"^",ROUND('Regional average CCAM changes'!U15,2))</f>
        <v>1.79^</v>
      </c>
      <c r="V15" s="22" t="str">
        <f>IF('Regional average CCAM changes'!V15&lt;'Regional average GCM changes'!V15,ROUND('Regional average CCAM changes'!V15,2)&amp;CHAR(134),ROUND('Regional average CCAM changes'!V15,2))</f>
        <v>2.16†</v>
      </c>
      <c r="W15" s="7">
        <f>'Regional average CCAM changes'!W15</f>
        <v>1.448</v>
      </c>
      <c r="X15" s="22" t="str">
        <f>IF('Regional average CCAM changes'!X15&gt;'Regional average GCM changes'!X15,ROUND('Regional average CCAM changes'!X15,2)&amp;"^",ROUND('Regional average CCAM changes'!X15,2))</f>
        <v>1.11^</v>
      </c>
      <c r="Y15" s="22">
        <f>IF('Regional average CCAM changes'!Y15&lt;'Regional average GCM changes'!Y15,ROUND('Regional average CCAM changes'!Y15,2)&amp;CHAR(134),ROUND('Regional average CCAM changes'!Y15,2))</f>
        <v>2.16</v>
      </c>
      <c r="Z15" s="7">
        <f>'Regional average CCAM changes'!Z15</f>
        <v>2.589</v>
      </c>
      <c r="AA15" s="22" t="str">
        <f>IF('Regional average CCAM changes'!AA15&gt;'Regional average GCM changes'!AA15,ROUND('Regional average CCAM changes'!AA15,2)&amp;"^",ROUND('Regional average CCAM changes'!AA15,2))</f>
        <v>2.17^</v>
      </c>
      <c r="AB15" s="22" t="str">
        <f>IF('Regional average CCAM changes'!AB15&lt;'Regional average GCM changes'!AB15,ROUND('Regional average CCAM changes'!AB15,2)&amp;CHAR(134),ROUND('Regional average CCAM changes'!AB15,2))</f>
        <v>3.13†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f>'Regional average CCAM changes'!E16</f>
        <v>0.55900000000000005</v>
      </c>
      <c r="F16" s="22" t="str">
        <f>IF('Regional average CCAM changes'!F16&gt;'Regional average GCM changes'!F16,ROUND('Regional average CCAM changes'!F16,2)&amp;"^",ROUND('Regional average CCAM changes'!F16,2))</f>
        <v>0.45^</v>
      </c>
      <c r="G16" s="22" t="str">
        <f>IF('Regional average CCAM changes'!G16&lt;'Regional average GCM changes'!G16,ROUND('Regional average CCAM changes'!G16,2)&amp;CHAR(134),ROUND('Regional average CCAM changes'!G16,2))</f>
        <v>0.78†</v>
      </c>
      <c r="H16" s="7">
        <f>'Regional average CCAM changes'!H16</f>
        <v>0.80300000000000005</v>
      </c>
      <c r="I16" s="22" t="str">
        <f>IF('Regional average CCAM changes'!I16&gt;'Regional average GCM changes'!I16,ROUND('Regional average CCAM changes'!I16,2)&amp;"^",ROUND('Regional average CCAM changes'!I16,2))</f>
        <v>0.48^</v>
      </c>
      <c r="J16" s="22" t="str">
        <f>IF('Regional average CCAM changes'!J16&lt;'Regional average GCM changes'!J16,ROUND('Regional average CCAM changes'!J16,2)&amp;CHAR(134),ROUND('Regional average CCAM changes'!J16,2))</f>
        <v>0.97†</v>
      </c>
      <c r="K16" s="7">
        <f>'Regional average CCAM changes'!K16</f>
        <v>0.92700000000000005</v>
      </c>
      <c r="L16" s="22" t="str">
        <f>IF('Regional average CCAM changes'!L16&gt;'Regional average GCM changes'!L16,ROUND('Regional average CCAM changes'!L16,2)&amp;"^",ROUND('Regional average CCAM changes'!L16,2))</f>
        <v>0.71^</v>
      </c>
      <c r="M16" s="22">
        <f>IF('Regional average CCAM changes'!M16&lt;'Regional average GCM changes'!M16,ROUND('Regional average CCAM changes'!M16,2)&amp;CHAR(134),ROUND('Regional average CCAM changes'!M16,2))</f>
        <v>1.42</v>
      </c>
      <c r="N16" s="7">
        <f>'Regional average CCAM changes'!N16</f>
        <v>1.216</v>
      </c>
      <c r="O16" s="22" t="str">
        <f>IF('Regional average CCAM changes'!O16&gt;'Regional average GCM changes'!O16,ROUND('Regional average CCAM changes'!O16,2)&amp;"^",ROUND('Regional average CCAM changes'!O16,2))</f>
        <v>1.08^</v>
      </c>
      <c r="P16" s="22">
        <f>IF('Regional average CCAM changes'!P16&lt;'Regional average GCM changes'!P16,ROUND('Regional average CCAM changes'!P16,2)&amp;CHAR(134),ROUND('Regional average CCAM changes'!P16,2))</f>
        <v>1.78</v>
      </c>
      <c r="Q16" s="7">
        <f>'Regional average CCAM changes'!Q16</f>
        <v>1.1839999999999999</v>
      </c>
      <c r="R16" s="22" t="str">
        <f>IF('Regional average CCAM changes'!R16&gt;'Regional average GCM changes'!R16,ROUND('Regional average CCAM changes'!R16,2)&amp;"^",ROUND('Regional average CCAM changes'!R16,2))</f>
        <v>1.09^</v>
      </c>
      <c r="S16" s="22" t="str">
        <f>IF('Regional average CCAM changes'!S16&lt;'Regional average GCM changes'!S16,ROUND('Regional average CCAM changes'!S16,2)&amp;CHAR(134),ROUND('Regional average CCAM changes'!S16,2))</f>
        <v>1.48†</v>
      </c>
      <c r="T16" s="7">
        <f>'Regional average CCAM changes'!T16</f>
        <v>1.944</v>
      </c>
      <c r="U16" s="22" t="str">
        <f>IF('Regional average CCAM changes'!U16&gt;'Regional average GCM changes'!U16,ROUND('Regional average CCAM changes'!U16,2)&amp;"^",ROUND('Regional average CCAM changes'!U16,2))</f>
        <v>1.46^</v>
      </c>
      <c r="V16" s="22" t="str">
        <f>IF('Regional average CCAM changes'!V16&lt;'Regional average GCM changes'!V16,ROUND('Regional average CCAM changes'!V16,2)&amp;CHAR(134),ROUND('Regional average CCAM changes'!V16,2))</f>
        <v>2.41†</v>
      </c>
      <c r="W16" s="7">
        <f>'Regional average CCAM changes'!W16</f>
        <v>1.5840000000000001</v>
      </c>
      <c r="X16" s="22" t="str">
        <f>IF('Regional average CCAM changes'!X16&gt;'Regional average GCM changes'!X16,ROUND('Regional average CCAM changes'!X16,2)&amp;"^",ROUND('Regional average CCAM changes'!X16,2))</f>
        <v>1.11^</v>
      </c>
      <c r="Y16" s="22">
        <f>IF('Regional average CCAM changes'!Y16&lt;'Regional average GCM changes'!Y16,ROUND('Regional average CCAM changes'!Y16,2)&amp;CHAR(134),ROUND('Regional average CCAM changes'!Y16,2))</f>
        <v>1.67</v>
      </c>
      <c r="Z16" s="7">
        <f>'Regional average CCAM changes'!Z16</f>
        <v>2.5169999999999999</v>
      </c>
      <c r="AA16" s="22">
        <f>IF('Regional average CCAM changes'!AA16&gt;'Regional average GCM changes'!AA16,ROUND('Regional average CCAM changes'!AA16,2)&amp;"^",ROUND('Regional average CCAM changes'!AA16,2))</f>
        <v>1.93</v>
      </c>
      <c r="AB16" s="22" t="str">
        <f>IF('Regional average CCAM changes'!AB16&lt;'Regional average GCM changes'!AB16,ROUND('Regional average CCAM changes'!AB16,2)&amp;CHAR(134),ROUND('Regional average CCAM changes'!AB16,2))</f>
        <v>3.25†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f>'Regional average CCAM changes'!E17</f>
        <v>0.71899999999999997</v>
      </c>
      <c r="F17" s="22" t="str">
        <f>IF('Regional average CCAM changes'!F17&gt;'Regional average GCM changes'!F17,ROUND('Regional average CCAM changes'!F17,2)&amp;"^",ROUND('Regional average CCAM changes'!F17,2))</f>
        <v>0.68^</v>
      </c>
      <c r="G17" s="22" t="str">
        <f>IF('Regional average CCAM changes'!G17&lt;'Regional average GCM changes'!G17,ROUND('Regional average CCAM changes'!G17,2)&amp;CHAR(134),ROUND('Regional average CCAM changes'!G17,2))</f>
        <v>0.83†</v>
      </c>
      <c r="H17" s="7">
        <f>'Regional average CCAM changes'!H17</f>
        <v>0.79900000000000004</v>
      </c>
      <c r="I17" s="22" t="str">
        <f>IF('Regional average CCAM changes'!I17&gt;'Regional average GCM changes'!I17,ROUND('Regional average CCAM changes'!I17,2)&amp;"^",ROUND('Regional average CCAM changes'!I17,2))</f>
        <v>0.74^</v>
      </c>
      <c r="J17" s="22" t="str">
        <f>IF('Regional average CCAM changes'!J17&lt;'Regional average GCM changes'!J17,ROUND('Regional average CCAM changes'!J17,2)&amp;CHAR(134),ROUND('Regional average CCAM changes'!J17,2))</f>
        <v>1.11†</v>
      </c>
      <c r="K17" s="7">
        <f>'Regional average CCAM changes'!K17</f>
        <v>1.1930000000000001</v>
      </c>
      <c r="L17" s="22">
        <f>IF('Regional average CCAM changes'!L17&gt;'Regional average GCM changes'!L17,ROUND('Regional average CCAM changes'!L17,2)&amp;"^",ROUND('Regional average CCAM changes'!L17,2))</f>
        <v>0.82</v>
      </c>
      <c r="M17" s="22">
        <f>IF('Regional average CCAM changes'!M17&lt;'Regional average GCM changes'!M17,ROUND('Regional average CCAM changes'!M17,2)&amp;CHAR(134),ROUND('Regional average CCAM changes'!M17,2))</f>
        <v>1.6</v>
      </c>
      <c r="N17" s="7">
        <f>'Regional average CCAM changes'!N17</f>
        <v>1.4350000000000001</v>
      </c>
      <c r="O17" s="22" t="str">
        <f>IF('Regional average CCAM changes'!O17&gt;'Regional average GCM changes'!O17,ROUND('Regional average CCAM changes'!O17,2)&amp;"^",ROUND('Regional average CCAM changes'!O17,2))</f>
        <v>1.29^</v>
      </c>
      <c r="P17" s="22">
        <f>IF('Regional average CCAM changes'!P17&lt;'Regional average GCM changes'!P17,ROUND('Regional average CCAM changes'!P17,2)&amp;CHAR(134),ROUND('Regional average CCAM changes'!P17,2))</f>
        <v>2.02</v>
      </c>
      <c r="Q17" s="7">
        <f>'Regional average CCAM changes'!Q17</f>
        <v>1.4590000000000001</v>
      </c>
      <c r="R17" s="22" t="str">
        <f>IF('Regional average CCAM changes'!R17&gt;'Regional average GCM changes'!R17,ROUND('Regional average CCAM changes'!R17,2)&amp;"^",ROUND('Regional average CCAM changes'!R17,2))</f>
        <v>1.26^</v>
      </c>
      <c r="S17" s="22">
        <f>IF('Regional average CCAM changes'!S17&lt;'Regional average GCM changes'!S17,ROUND('Regional average CCAM changes'!S17,2)&amp;CHAR(134),ROUND('Regional average CCAM changes'!S17,2))</f>
        <v>1.83</v>
      </c>
      <c r="T17" s="7">
        <f>'Regional average CCAM changes'!T17</f>
        <v>2.1989999999999998</v>
      </c>
      <c r="U17" s="22" t="str">
        <f>IF('Regional average CCAM changes'!U17&gt;'Regional average GCM changes'!U17,ROUND('Regional average CCAM changes'!U17,2)&amp;"^",ROUND('Regional average CCAM changes'!U17,2))</f>
        <v>1.99^</v>
      </c>
      <c r="V17" s="22" t="str">
        <f>IF('Regional average CCAM changes'!V17&lt;'Regional average GCM changes'!V17,ROUND('Regional average CCAM changes'!V17,2)&amp;CHAR(134),ROUND('Regional average CCAM changes'!V17,2))</f>
        <v>2.92†</v>
      </c>
      <c r="W17" s="7">
        <f>'Regional average CCAM changes'!W17</f>
        <v>1.7969999999999999</v>
      </c>
      <c r="X17" s="22" t="str">
        <f>IF('Regional average CCAM changes'!X17&gt;'Regional average GCM changes'!X17,ROUND('Regional average CCAM changes'!X17,2)&amp;"^",ROUND('Regional average CCAM changes'!X17,2))</f>
        <v>1.35^</v>
      </c>
      <c r="Y17" s="22">
        <f>IF('Regional average CCAM changes'!Y17&lt;'Regional average GCM changes'!Y17,ROUND('Regional average CCAM changes'!Y17,2)&amp;CHAR(134),ROUND('Regional average CCAM changes'!Y17,2))</f>
        <v>2.39</v>
      </c>
      <c r="Z17" s="7">
        <f>'Regional average CCAM changes'!Z17</f>
        <v>3.008</v>
      </c>
      <c r="AA17" s="22">
        <f>IF('Regional average CCAM changes'!AA17&gt;'Regional average GCM changes'!AA17,ROUND('Regional average CCAM changes'!AA17,2)&amp;"^",ROUND('Regional average CCAM changes'!AA17,2))</f>
        <v>2.44</v>
      </c>
      <c r="AB17" s="22">
        <f>IF('Regional average CCAM changes'!AB17&lt;'Regional average GCM changes'!AB17,ROUND('Regional average CCAM changes'!AB17,2)&amp;CHAR(134),ROUND('Regional average CCAM changes'!AB17,2))</f>
        <v>4.01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f>'Regional average CCAM changes'!E18</f>
        <v>0.872</v>
      </c>
      <c r="F18" s="22" t="str">
        <f>IF('Regional average CCAM changes'!F18&gt;'Regional average GCM changes'!F18,ROUND('Regional average CCAM changes'!F18,2)&amp;"^",ROUND('Regional average CCAM changes'!F18,2))</f>
        <v>0.53^</v>
      </c>
      <c r="G18" s="22" t="str">
        <f>IF('Regional average CCAM changes'!G18&lt;'Regional average GCM changes'!G18,ROUND('Regional average CCAM changes'!G18,2)&amp;CHAR(134),ROUND('Regional average CCAM changes'!G18,2))</f>
        <v>1.27†</v>
      </c>
      <c r="H18" s="7">
        <f>'Regional average CCAM changes'!H18</f>
        <v>0.96399999999999997</v>
      </c>
      <c r="I18" s="22" t="str">
        <f>IF('Regional average CCAM changes'!I18&gt;'Regional average GCM changes'!I18,ROUND('Regional average CCAM changes'!I18,2)&amp;"^",ROUND('Regional average CCAM changes'!I18,2))</f>
        <v>0.64^</v>
      </c>
      <c r="J18" s="22" t="str">
        <f>IF('Regional average CCAM changes'!J18&lt;'Regional average GCM changes'!J18,ROUND('Regional average CCAM changes'!J18,2)&amp;CHAR(134),ROUND('Regional average CCAM changes'!J18,2))</f>
        <v>1.32†</v>
      </c>
      <c r="K18" s="7">
        <f>'Regional average CCAM changes'!K18</f>
        <v>1.3380000000000001</v>
      </c>
      <c r="L18" s="22">
        <f>IF('Regional average CCAM changes'!L18&gt;'Regional average GCM changes'!L18,ROUND('Regional average CCAM changes'!L18,2)&amp;"^",ROUND('Regional average CCAM changes'!L18,2))</f>
        <v>0.87</v>
      </c>
      <c r="M18" s="22">
        <f>IF('Regional average CCAM changes'!M18&lt;'Regional average GCM changes'!M18,ROUND('Regional average CCAM changes'!M18,2)&amp;CHAR(134),ROUND('Regional average CCAM changes'!M18,2))</f>
        <v>2.14</v>
      </c>
      <c r="N18" s="7">
        <f>'Regional average CCAM changes'!N18</f>
        <v>1.6739999999999999</v>
      </c>
      <c r="O18" s="22" t="str">
        <f>IF('Regional average CCAM changes'!O18&gt;'Regional average GCM changes'!O18,ROUND('Regional average CCAM changes'!O18,2)&amp;"^",ROUND('Regional average CCAM changes'!O18,2))</f>
        <v>1.4^</v>
      </c>
      <c r="P18" s="22">
        <f>IF('Regional average CCAM changes'!P18&lt;'Regional average GCM changes'!P18,ROUND('Regional average CCAM changes'!P18,2)&amp;CHAR(134),ROUND('Regional average CCAM changes'!P18,2))</f>
        <v>2.31</v>
      </c>
      <c r="Q18" s="7">
        <f>'Regional average CCAM changes'!Q18</f>
        <v>1.591</v>
      </c>
      <c r="R18" s="22" t="str">
        <f>IF('Regional average CCAM changes'!R18&gt;'Regional average GCM changes'!R18,ROUND('Regional average CCAM changes'!R18,2)&amp;"^",ROUND('Regional average CCAM changes'!R18,2))</f>
        <v>1.32^</v>
      </c>
      <c r="S18" s="22" t="str">
        <f>IF('Regional average CCAM changes'!S18&lt;'Regional average GCM changes'!S18,ROUND('Regional average CCAM changes'!S18,2)&amp;CHAR(134),ROUND('Regional average CCAM changes'!S18,2))</f>
        <v>2.16†</v>
      </c>
      <c r="T18" s="7">
        <f>'Regional average CCAM changes'!T18</f>
        <v>2.343</v>
      </c>
      <c r="U18" s="22" t="str">
        <f>IF('Regional average CCAM changes'!U18&gt;'Regional average GCM changes'!U18,ROUND('Regional average CCAM changes'!U18,2)&amp;"^",ROUND('Regional average CCAM changes'!U18,2))</f>
        <v>2.03^</v>
      </c>
      <c r="V18" s="22" t="str">
        <f>IF('Regional average CCAM changes'!V18&lt;'Regional average GCM changes'!V18,ROUND('Regional average CCAM changes'!V18,2)&amp;CHAR(134),ROUND('Regional average CCAM changes'!V18,2))</f>
        <v>3.33†</v>
      </c>
      <c r="W18" s="7">
        <f>'Regional average CCAM changes'!W18</f>
        <v>2.0590000000000002</v>
      </c>
      <c r="X18" s="22" t="str">
        <f>IF('Regional average CCAM changes'!X18&gt;'Regional average GCM changes'!X18,ROUND('Regional average CCAM changes'!X18,2)&amp;"^",ROUND('Regional average CCAM changes'!X18,2))</f>
        <v>1.34^</v>
      </c>
      <c r="Y18" s="22">
        <f>IF('Regional average CCAM changes'!Y18&lt;'Regional average GCM changes'!Y18,ROUND('Regional average CCAM changes'!Y18,2)&amp;CHAR(134),ROUND('Regional average CCAM changes'!Y18,2))</f>
        <v>2.48</v>
      </c>
      <c r="Z18" s="7">
        <f>'Regional average CCAM changes'!Z18</f>
        <v>3.1379999999999999</v>
      </c>
      <c r="AA18" s="22" t="str">
        <f>IF('Regional average CCAM changes'!AA18&gt;'Regional average GCM changes'!AA18,ROUND('Regional average CCAM changes'!AA18,2)&amp;"^",ROUND('Regional average CCAM changes'!AA18,2))</f>
        <v>2.44^</v>
      </c>
      <c r="AB18" s="22">
        <f>IF('Regional average CCAM changes'!AB18&lt;'Regional average GCM changes'!AB18,ROUND('Regional average CCAM changes'!AB18,2)&amp;CHAR(134),ROUND('Regional average CCAM changes'!AB18,2))</f>
        <v>4.49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f>'Regional average CCAM changes'!E19</f>
        <v>0.67300000000000004</v>
      </c>
      <c r="F19" s="22" t="str">
        <f>IF('Regional average CCAM changes'!F19&gt;'Regional average GCM changes'!F19,ROUND('Regional average CCAM changes'!F19,2)&amp;"^",ROUND('Regional average CCAM changes'!F19,2))</f>
        <v>0.57^</v>
      </c>
      <c r="G19" s="22" t="str">
        <f>IF('Regional average CCAM changes'!G19&lt;'Regional average GCM changes'!G19,ROUND('Regional average CCAM changes'!G19,2)&amp;CHAR(134),ROUND('Regional average CCAM changes'!G19,2))</f>
        <v>0.77†</v>
      </c>
      <c r="H19" s="7">
        <f>'Regional average CCAM changes'!H19</f>
        <v>0.77600000000000002</v>
      </c>
      <c r="I19" s="22" t="str">
        <f>IF('Regional average CCAM changes'!I19&gt;'Regional average GCM changes'!I19,ROUND('Regional average CCAM changes'!I19,2)&amp;"^",ROUND('Regional average CCAM changes'!I19,2))</f>
        <v>0.63^</v>
      </c>
      <c r="J19" s="22" t="str">
        <f>IF('Regional average CCAM changes'!J19&lt;'Regional average GCM changes'!J19,ROUND('Regional average CCAM changes'!J19,2)&amp;CHAR(134),ROUND('Regional average CCAM changes'!J19,2))</f>
        <v>1.05†</v>
      </c>
      <c r="K19" s="7">
        <f>'Regional average CCAM changes'!K19</f>
        <v>1.1519999999999999</v>
      </c>
      <c r="L19" s="22" t="str">
        <f>IF('Regional average CCAM changes'!L19&gt;'Regional average GCM changes'!L19,ROUND('Regional average CCAM changes'!L19,2)&amp;"^",ROUND('Regional average CCAM changes'!L19,2))</f>
        <v>0.81^</v>
      </c>
      <c r="M19" s="22" t="str">
        <f>IF('Regional average CCAM changes'!M19&lt;'Regional average GCM changes'!M19,ROUND('Regional average CCAM changes'!M19,2)&amp;CHAR(134),ROUND('Regional average CCAM changes'!M19,2))</f>
        <v>1.5†</v>
      </c>
      <c r="N19" s="7">
        <f>'Regional average CCAM changes'!N19</f>
        <v>1.419</v>
      </c>
      <c r="O19" s="22" t="str">
        <f>IF('Regional average CCAM changes'!O19&gt;'Regional average GCM changes'!O19,ROUND('Regional average CCAM changes'!O19,2)&amp;"^",ROUND('Regional average CCAM changes'!O19,2))</f>
        <v>1.06^</v>
      </c>
      <c r="P19" s="22">
        <f>IF('Regional average CCAM changes'!P19&lt;'Regional average GCM changes'!P19,ROUND('Regional average CCAM changes'!P19,2)&amp;CHAR(134),ROUND('Regional average CCAM changes'!P19,2))</f>
        <v>2.08</v>
      </c>
      <c r="Q19" s="7">
        <f>'Regional average CCAM changes'!Q19</f>
        <v>1.4970000000000001</v>
      </c>
      <c r="R19" s="22" t="str">
        <f>IF('Regional average CCAM changes'!R19&gt;'Regional average GCM changes'!R19,ROUND('Regional average CCAM changes'!R19,2)&amp;"^",ROUND('Regional average CCAM changes'!R19,2))</f>
        <v>1.23^</v>
      </c>
      <c r="S19" s="22">
        <f>IF('Regional average CCAM changes'!S19&lt;'Regional average GCM changes'!S19,ROUND('Regional average CCAM changes'!S19,2)&amp;CHAR(134),ROUND('Regional average CCAM changes'!S19,2))</f>
        <v>2.1</v>
      </c>
      <c r="T19" s="7">
        <f>'Regional average CCAM changes'!T19</f>
        <v>2.149</v>
      </c>
      <c r="U19" s="22" t="str">
        <f>IF('Regional average CCAM changes'!U19&gt;'Regional average GCM changes'!U19,ROUND('Regional average CCAM changes'!U19,2)&amp;"^",ROUND('Regional average CCAM changes'!U19,2))</f>
        <v>1.84^</v>
      </c>
      <c r="V19" s="22">
        <f>IF('Regional average CCAM changes'!V19&lt;'Regional average GCM changes'!V19,ROUND('Regional average CCAM changes'!V19,2)&amp;CHAR(134),ROUND('Regional average CCAM changes'!V19,2))</f>
        <v>3.16</v>
      </c>
      <c r="W19" s="7">
        <f>'Regional average CCAM changes'!W19</f>
        <v>1.62</v>
      </c>
      <c r="X19" s="22" t="str">
        <f>IF('Regional average CCAM changes'!X19&gt;'Regional average GCM changes'!X19,ROUND('Regional average CCAM changes'!X19,2)&amp;"^",ROUND('Regional average CCAM changes'!X19,2))</f>
        <v>1.4^</v>
      </c>
      <c r="Y19" s="22">
        <f>IF('Regional average CCAM changes'!Y19&lt;'Regional average GCM changes'!Y19,ROUND('Regional average CCAM changes'!Y19,2)&amp;CHAR(134),ROUND('Regional average CCAM changes'!Y19,2))</f>
        <v>2.5499999999999998</v>
      </c>
      <c r="Z19" s="7">
        <f>'Regional average CCAM changes'!Z19</f>
        <v>3.0270000000000001</v>
      </c>
      <c r="AA19" s="22" t="str">
        <f>IF('Regional average CCAM changes'!AA19&gt;'Regional average GCM changes'!AA19,ROUND('Regional average CCAM changes'!AA19,2)&amp;"^",ROUND('Regional average CCAM changes'!AA19,2))</f>
        <v>2.63^</v>
      </c>
      <c r="AB19" s="22">
        <f>IF('Regional average CCAM changes'!AB19&lt;'Regional average GCM changes'!AB19,ROUND('Regional average CCAM changes'!AB19,2)&amp;CHAR(134),ROUND('Regional average CCAM changes'!AB19,2))</f>
        <v>4.16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f>'Regional average CCAM changes'!E20</f>
        <v>0.61699999999999999</v>
      </c>
      <c r="F20" s="22" t="str">
        <f>IF('Regional average CCAM changes'!F20&gt;'Regional average GCM changes'!F20,ROUND('Regional average CCAM changes'!F20,2)&amp;"^",ROUND('Regional average CCAM changes'!F20,2))</f>
        <v>0.4^</v>
      </c>
      <c r="G20" s="22" t="str">
        <f>IF('Regional average CCAM changes'!G20&lt;'Regional average GCM changes'!G20,ROUND('Regional average CCAM changes'!G20,2)&amp;CHAR(134),ROUND('Regional average CCAM changes'!G20,2))</f>
        <v>0.78†</v>
      </c>
      <c r="H20" s="7">
        <f>'Regional average CCAM changes'!H20</f>
        <v>0.68200000000000005</v>
      </c>
      <c r="I20" s="22" t="str">
        <f>IF('Regional average CCAM changes'!I20&gt;'Regional average GCM changes'!I20,ROUND('Regional average CCAM changes'!I20,2)&amp;"^",ROUND('Regional average CCAM changes'!I20,2))</f>
        <v>0.54^</v>
      </c>
      <c r="J20" s="22" t="str">
        <f>IF('Regional average CCAM changes'!J20&lt;'Regional average GCM changes'!J20,ROUND('Regional average CCAM changes'!J20,2)&amp;CHAR(134),ROUND('Regional average CCAM changes'!J20,2))</f>
        <v>0.83†</v>
      </c>
      <c r="K20" s="7">
        <f>'Regional average CCAM changes'!K20</f>
        <v>0.93</v>
      </c>
      <c r="L20" s="22">
        <f>IF('Regional average CCAM changes'!L20&gt;'Regional average GCM changes'!L20,ROUND('Regional average CCAM changes'!L20,2)&amp;"^",ROUND('Regional average CCAM changes'!L20,2))</f>
        <v>0.61</v>
      </c>
      <c r="M20" s="22" t="str">
        <f>IF('Regional average CCAM changes'!M20&lt;'Regional average GCM changes'!M20,ROUND('Regional average CCAM changes'!M20,2)&amp;CHAR(134),ROUND('Regional average CCAM changes'!M20,2))</f>
        <v>1.16†</v>
      </c>
      <c r="N20" s="7">
        <f>'Regional average CCAM changes'!N20</f>
        <v>1.2230000000000001</v>
      </c>
      <c r="O20" s="22" t="str">
        <f>IF('Regional average CCAM changes'!O20&gt;'Regional average GCM changes'!O20,ROUND('Regional average CCAM changes'!O20,2)&amp;"^",ROUND('Regional average CCAM changes'!O20,2))</f>
        <v>1.12^</v>
      </c>
      <c r="P20" s="22" t="str">
        <f>IF('Regional average CCAM changes'!P20&lt;'Regional average GCM changes'!P20,ROUND('Regional average CCAM changes'!P20,2)&amp;CHAR(134),ROUND('Regional average CCAM changes'!P20,2))</f>
        <v>1.41†</v>
      </c>
      <c r="Q20" s="7">
        <f>'Regional average CCAM changes'!Q20</f>
        <v>1.2729999999999999</v>
      </c>
      <c r="R20" s="22" t="str">
        <f>IF('Regional average CCAM changes'!R20&gt;'Regional average GCM changes'!R20,ROUND('Regional average CCAM changes'!R20,2)&amp;"^",ROUND('Regional average CCAM changes'!R20,2))</f>
        <v>1.06^</v>
      </c>
      <c r="S20" s="22">
        <f>IF('Regional average CCAM changes'!S20&lt;'Regional average GCM changes'!S20,ROUND('Regional average CCAM changes'!S20,2)&amp;CHAR(134),ROUND('Regional average CCAM changes'!S20,2))</f>
        <v>1.73</v>
      </c>
      <c r="T20" s="7">
        <f>'Regional average CCAM changes'!T20</f>
        <v>2.0190000000000001</v>
      </c>
      <c r="U20" s="22" t="str">
        <f>IF('Regional average CCAM changes'!U20&gt;'Regional average GCM changes'!U20,ROUND('Regional average CCAM changes'!U20,2)&amp;"^",ROUND('Regional average CCAM changes'!U20,2))</f>
        <v>1.81^</v>
      </c>
      <c r="V20" s="22" t="str">
        <f>IF('Regional average CCAM changes'!V20&lt;'Regional average GCM changes'!V20,ROUND('Regional average CCAM changes'!V20,2)&amp;CHAR(134),ROUND('Regional average CCAM changes'!V20,2))</f>
        <v>2.35†</v>
      </c>
      <c r="W20" s="7">
        <f>'Regional average CCAM changes'!W20</f>
        <v>1.484</v>
      </c>
      <c r="X20" s="22" t="str">
        <f>IF('Regional average CCAM changes'!X20&gt;'Regional average GCM changes'!X20,ROUND('Regional average CCAM changes'!X20,2)&amp;"^",ROUND('Regional average CCAM changes'!X20,2))</f>
        <v>1.16^</v>
      </c>
      <c r="Y20" s="22">
        <f>IF('Regional average CCAM changes'!Y20&lt;'Regional average GCM changes'!Y20,ROUND('Regional average CCAM changes'!Y20,2)&amp;CHAR(134),ROUND('Regional average CCAM changes'!Y20,2))</f>
        <v>2.27</v>
      </c>
      <c r="Z20" s="7">
        <f>'Regional average CCAM changes'!Z20</f>
        <v>2.786</v>
      </c>
      <c r="AA20" s="22">
        <f>IF('Regional average CCAM changes'!AA20&gt;'Regional average GCM changes'!AA20,ROUND('Regional average CCAM changes'!AA20,2)&amp;"^",ROUND('Regional average CCAM changes'!AA20,2))</f>
        <v>2.2599999999999998</v>
      </c>
      <c r="AB20" s="22">
        <f>IF('Regional average CCAM changes'!AB20&lt;'Regional average GCM changes'!AB20,ROUND('Regional average CCAM changes'!AB20,2)&amp;CHAR(134),ROUND('Regional average CCAM changes'!AB20,2))</f>
        <v>3.32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f>'Regional average CCAM changes'!E21</f>
        <v>0.84099999999999997</v>
      </c>
      <c r="F21" s="22" t="str">
        <f>IF('Regional average CCAM changes'!F21&gt;'Regional average GCM changes'!F21,ROUND('Regional average CCAM changes'!F21,2)&amp;"^",ROUND('Regional average CCAM changes'!F21,2))</f>
        <v>0.66^</v>
      </c>
      <c r="G21" s="22" t="str">
        <f>IF('Regional average CCAM changes'!G21&lt;'Regional average GCM changes'!G21,ROUND('Regional average CCAM changes'!G21,2)&amp;CHAR(134),ROUND('Regional average CCAM changes'!G21,2))</f>
        <v>0.98†</v>
      </c>
      <c r="H21" s="7">
        <f>'Regional average CCAM changes'!H21</f>
        <v>0.92</v>
      </c>
      <c r="I21" s="22" t="str">
        <f>IF('Regional average CCAM changes'!I21&gt;'Regional average GCM changes'!I21,ROUND('Regional average CCAM changes'!I21,2)&amp;"^",ROUND('Regional average CCAM changes'!I21,2))</f>
        <v>0.77^</v>
      </c>
      <c r="J21" s="22">
        <f>IF('Regional average CCAM changes'!J21&lt;'Regional average GCM changes'!J21,ROUND('Regional average CCAM changes'!J21,2)&amp;CHAR(134),ROUND('Regional average CCAM changes'!J21,2))</f>
        <v>1.31</v>
      </c>
      <c r="K21" s="7">
        <f>'Regional average CCAM changes'!K21</f>
        <v>1.24</v>
      </c>
      <c r="L21" s="22" t="str">
        <f>IF('Regional average CCAM changes'!L21&gt;'Regional average GCM changes'!L21,ROUND('Regional average CCAM changes'!L21,2)&amp;"^",ROUND('Regional average CCAM changes'!L21,2))</f>
        <v>0.88^</v>
      </c>
      <c r="M21" s="22">
        <f>IF('Regional average CCAM changes'!M21&lt;'Regional average GCM changes'!M21,ROUND('Regional average CCAM changes'!M21,2)&amp;CHAR(134),ROUND('Regional average CCAM changes'!M21,2))</f>
        <v>1.74</v>
      </c>
      <c r="N21" s="7">
        <f>'Regional average CCAM changes'!N21</f>
        <v>1.556</v>
      </c>
      <c r="O21" s="22" t="str">
        <f>IF('Regional average CCAM changes'!O21&gt;'Regional average GCM changes'!O21,ROUND('Regional average CCAM changes'!O21,2)&amp;"^",ROUND('Regional average CCAM changes'!O21,2))</f>
        <v>1.25^</v>
      </c>
      <c r="P21" s="22">
        <f>IF('Regional average CCAM changes'!P21&lt;'Regional average GCM changes'!P21,ROUND('Regional average CCAM changes'!P21,2)&amp;CHAR(134),ROUND('Regional average CCAM changes'!P21,2))</f>
        <v>2.25</v>
      </c>
      <c r="Q21" s="7">
        <f>'Regional average CCAM changes'!Q21</f>
        <v>1.593</v>
      </c>
      <c r="R21" s="22" t="str">
        <f>IF('Regional average CCAM changes'!R21&gt;'Regional average GCM changes'!R21,ROUND('Regional average CCAM changes'!R21,2)&amp;"^",ROUND('Regional average CCAM changes'!R21,2))</f>
        <v>1.38^</v>
      </c>
      <c r="S21" s="22">
        <f>IF('Regional average CCAM changes'!S21&lt;'Regional average GCM changes'!S21,ROUND('Regional average CCAM changes'!S21,2)&amp;CHAR(134),ROUND('Regional average CCAM changes'!S21,2))</f>
        <v>1.83</v>
      </c>
      <c r="T21" s="7">
        <f>'Regional average CCAM changes'!T21</f>
        <v>2.294</v>
      </c>
      <c r="U21" s="22" t="str">
        <f>IF('Regional average CCAM changes'!U21&gt;'Regional average GCM changes'!U21,ROUND('Regional average CCAM changes'!U21,2)&amp;"^",ROUND('Regional average CCAM changes'!U21,2))</f>
        <v>1.96^</v>
      </c>
      <c r="V21" s="22" t="str">
        <f>IF('Regional average CCAM changes'!V21&lt;'Regional average GCM changes'!V21,ROUND('Regional average CCAM changes'!V21,2)&amp;CHAR(134),ROUND('Regional average CCAM changes'!V21,2))</f>
        <v>2.91†</v>
      </c>
      <c r="W21" s="7">
        <f>'Regional average CCAM changes'!W21</f>
        <v>2.0110000000000001</v>
      </c>
      <c r="X21" s="22" t="str">
        <f>IF('Regional average CCAM changes'!X21&gt;'Regional average GCM changes'!X21,ROUND('Regional average CCAM changes'!X21,2)&amp;"^",ROUND('Regional average CCAM changes'!X21,2))</f>
        <v>1.47^</v>
      </c>
      <c r="Y21" s="22">
        <f>IF('Regional average CCAM changes'!Y21&lt;'Regional average GCM changes'!Y21,ROUND('Regional average CCAM changes'!Y21,2)&amp;CHAR(134),ROUND('Regional average CCAM changes'!Y21,2))</f>
        <v>2.2799999999999998</v>
      </c>
      <c r="Z21" s="7">
        <f>'Regional average CCAM changes'!Z21</f>
        <v>3.1920000000000002</v>
      </c>
      <c r="AA21" s="22">
        <f>IF('Regional average CCAM changes'!AA21&gt;'Regional average GCM changes'!AA21,ROUND('Regional average CCAM changes'!AA21,2)&amp;"^",ROUND('Regional average CCAM changes'!AA21,2))</f>
        <v>2.39</v>
      </c>
      <c r="AB21" s="22">
        <f>IF('Regional average CCAM changes'!AB21&lt;'Regional average GCM changes'!AB21,ROUND('Regional average CCAM changes'!AB21,2)&amp;CHAR(134),ROUND('Regional average CCAM changes'!AB21,2))</f>
        <v>4.0999999999999996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f>'Regional average CCAM changes'!E22</f>
        <v>-7.218</v>
      </c>
      <c r="F22" s="22">
        <f>IF('Regional average CCAM changes'!F22&gt;'Regional average GCM changes'!F22,ROUND('Regional average CCAM changes'!F22,2)&amp;"^",ROUND('Regional average CCAM changes'!F22,2))</f>
        <v>-14.42</v>
      </c>
      <c r="G22" s="22" t="str">
        <f>IF('Regional average CCAM changes'!G22&lt;'Regional average GCM changes'!G22,ROUND('Regional average CCAM changes'!G22,2)&amp;CHAR(134),ROUND('Regional average CCAM changes'!G22,2))</f>
        <v>-0.83†</v>
      </c>
      <c r="H22" s="7">
        <f>'Regional average CCAM changes'!H22</f>
        <v>-10.115</v>
      </c>
      <c r="I22" s="22">
        <f>IF('Regional average CCAM changes'!I22&gt;'Regional average GCM changes'!I22,ROUND('Regional average CCAM changes'!I22,2)&amp;"^",ROUND('Regional average CCAM changes'!I22,2))</f>
        <v>-18.670000000000002</v>
      </c>
      <c r="J22" s="22" t="str">
        <f>IF('Regional average CCAM changes'!J22&lt;'Regional average GCM changes'!J22,ROUND('Regional average CCAM changes'!J22,2)&amp;CHAR(134),ROUND('Regional average CCAM changes'!J22,2))</f>
        <v>-1.61†</v>
      </c>
      <c r="K22" s="7">
        <f>'Regional average CCAM changes'!K22</f>
        <v>-6.3789999999999996</v>
      </c>
      <c r="L22" s="22" t="str">
        <f>IF('Regional average CCAM changes'!L22&gt;'Regional average GCM changes'!L22,ROUND('Regional average CCAM changes'!L22,2)&amp;"^",ROUND('Regional average CCAM changes'!L22,2))</f>
        <v>-11.8^</v>
      </c>
      <c r="M22" s="22" t="str">
        <f>IF('Regional average CCAM changes'!M22&lt;'Regional average GCM changes'!M22,ROUND('Regional average CCAM changes'!M22,2)&amp;CHAR(134),ROUND('Regional average CCAM changes'!M22,2))</f>
        <v>-2.54†</v>
      </c>
      <c r="N22" s="7">
        <f>'Regional average CCAM changes'!N22</f>
        <v>-11.051</v>
      </c>
      <c r="O22" s="22">
        <f>IF('Regional average CCAM changes'!O22&gt;'Regional average GCM changes'!O22,ROUND('Regional average CCAM changes'!O22,2)&amp;"^",ROUND('Regional average CCAM changes'!O22,2))</f>
        <v>-19.95</v>
      </c>
      <c r="P22" s="22" t="str">
        <f>IF('Regional average CCAM changes'!P22&lt;'Regional average GCM changes'!P22,ROUND('Regional average CCAM changes'!P22,2)&amp;CHAR(134),ROUND('Regional average CCAM changes'!P22,2))</f>
        <v>-4.45†</v>
      </c>
      <c r="Q22" s="7">
        <f>'Regional average CCAM changes'!Q22</f>
        <v>-9.9329999999999998</v>
      </c>
      <c r="R22" s="22" t="str">
        <f>IF('Regional average CCAM changes'!R22&gt;'Regional average GCM changes'!R22,ROUND('Regional average CCAM changes'!R22,2)&amp;"^",ROUND('Regional average CCAM changes'!R22,2))</f>
        <v>-15.23^</v>
      </c>
      <c r="S22" s="22" t="str">
        <f>IF('Regional average CCAM changes'!S22&lt;'Regional average GCM changes'!S22,ROUND('Regional average CCAM changes'!S22,2)&amp;CHAR(134),ROUND('Regional average CCAM changes'!S22,2))</f>
        <v>-4.84†</v>
      </c>
      <c r="T22" s="7">
        <f>'Regional average CCAM changes'!T22</f>
        <v>-12.14</v>
      </c>
      <c r="U22" s="22">
        <f>IF('Regional average CCAM changes'!U22&gt;'Regional average GCM changes'!U22,ROUND('Regional average CCAM changes'!U22,2)&amp;"^",ROUND('Regional average CCAM changes'!U22,2))</f>
        <v>-29.56</v>
      </c>
      <c r="V22" s="22" t="str">
        <f>IF('Regional average CCAM changes'!V22&lt;'Regional average GCM changes'!V22,ROUND('Regional average CCAM changes'!V22,2)&amp;CHAR(134),ROUND('Regional average CCAM changes'!V22,2))</f>
        <v>-4.64†</v>
      </c>
      <c r="W22" s="7">
        <f>'Regional average CCAM changes'!W22</f>
        <v>-10.010999999999999</v>
      </c>
      <c r="X22" s="22">
        <f>IF('Regional average CCAM changes'!X22&gt;'Regional average GCM changes'!X22,ROUND('Regional average CCAM changes'!X22,2)&amp;"^",ROUND('Regional average CCAM changes'!X22,2))</f>
        <v>-21.06</v>
      </c>
      <c r="Y22" s="22" t="str">
        <f>IF('Regional average CCAM changes'!Y22&lt;'Regional average GCM changes'!Y22,ROUND('Regional average CCAM changes'!Y22,2)&amp;CHAR(134),ROUND('Regional average CCAM changes'!Y22,2))</f>
        <v>0.59†</v>
      </c>
      <c r="Z22" s="7">
        <f>'Regional average CCAM changes'!Z22</f>
        <v>-23.696000000000002</v>
      </c>
      <c r="AA22" s="22">
        <f>IF('Regional average CCAM changes'!AA22&gt;'Regional average GCM changes'!AA22,ROUND('Regional average CCAM changes'!AA22,2)&amp;"^",ROUND('Regional average CCAM changes'!AA22,2))</f>
        <v>-26.81</v>
      </c>
      <c r="AB22" s="22">
        <f>IF('Regional average CCAM changes'!AB22&lt;'Regional average GCM changes'!AB22,ROUND('Regional average CCAM changes'!AB22,2)&amp;CHAR(134),ROUND('Regional average CCAM changes'!AB22,2))</f>
        <v>5.2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f>'Regional average CCAM changes'!E23</f>
        <v>-4.8099999999999996</v>
      </c>
      <c r="F23" s="22" t="str">
        <f>IF('Regional average CCAM changes'!F23&gt;'Regional average GCM changes'!F23,ROUND('Regional average CCAM changes'!F23,2)&amp;"^",ROUND('Regional average CCAM changes'!F23,2))</f>
        <v>-12.15^</v>
      </c>
      <c r="G23" s="22" t="str">
        <f>IF('Regional average CCAM changes'!G23&lt;'Regional average GCM changes'!G23,ROUND('Regional average CCAM changes'!G23,2)&amp;CHAR(134),ROUND('Regional average CCAM changes'!G23,2))</f>
        <v>8.69†</v>
      </c>
      <c r="H23" s="7">
        <f>'Regional average CCAM changes'!H23</f>
        <v>-9.9</v>
      </c>
      <c r="I23" s="22">
        <f>IF('Regional average CCAM changes'!I23&gt;'Regional average GCM changes'!I23,ROUND('Regional average CCAM changes'!I23,2)&amp;"^",ROUND('Regional average CCAM changes'!I23,2))</f>
        <v>-21.86</v>
      </c>
      <c r="J23" s="22">
        <f>IF('Regional average CCAM changes'!J23&lt;'Regional average GCM changes'!J23,ROUND('Regional average CCAM changes'!J23,2)&amp;CHAR(134),ROUND('Regional average CCAM changes'!J23,2))</f>
        <v>17.57</v>
      </c>
      <c r="K23" s="7">
        <f>'Regional average CCAM changes'!K23</f>
        <v>-0.77</v>
      </c>
      <c r="L23" s="22" t="str">
        <f>IF('Regional average CCAM changes'!L23&gt;'Regional average GCM changes'!L23,ROUND('Regional average CCAM changes'!L23,2)&amp;"^",ROUND('Regional average CCAM changes'!L23,2))</f>
        <v>-5.12^</v>
      </c>
      <c r="M23" s="22" t="str">
        <f>IF('Regional average CCAM changes'!M23&lt;'Regional average GCM changes'!M23,ROUND('Regional average CCAM changes'!M23,2)&amp;CHAR(134),ROUND('Regional average CCAM changes'!M23,2))</f>
        <v>10.95†</v>
      </c>
      <c r="N23" s="7">
        <f>'Regional average CCAM changes'!N23</f>
        <v>-9.16</v>
      </c>
      <c r="O23" s="22" t="str">
        <f>IF('Regional average CCAM changes'!O23&gt;'Regional average GCM changes'!O23,ROUND('Regional average CCAM changes'!O23,2)&amp;"^",ROUND('Regional average CCAM changes'!O23,2))</f>
        <v>-18.15^</v>
      </c>
      <c r="P23" s="22" t="str">
        <f>IF('Regional average CCAM changes'!P23&lt;'Regional average GCM changes'!P23,ROUND('Regional average CCAM changes'!P23,2)&amp;CHAR(134),ROUND('Regional average CCAM changes'!P23,2))</f>
        <v>1.79†</v>
      </c>
      <c r="Q23" s="7">
        <f>'Regional average CCAM changes'!Q23</f>
        <v>-1.89</v>
      </c>
      <c r="R23" s="22" t="str">
        <f>IF('Regional average CCAM changes'!R23&gt;'Regional average GCM changes'!R23,ROUND('Regional average CCAM changes'!R23,2)&amp;"^",ROUND('Regional average CCAM changes'!R23,2))</f>
        <v>-8.21^</v>
      </c>
      <c r="S23" s="22" t="str">
        <f>IF('Regional average CCAM changes'!S23&lt;'Regional average GCM changes'!S23,ROUND('Regional average CCAM changes'!S23,2)&amp;CHAR(134),ROUND('Regional average CCAM changes'!S23,2))</f>
        <v>11.81†</v>
      </c>
      <c r="T23" s="7">
        <f>'Regional average CCAM changes'!T23</f>
        <v>-3.95</v>
      </c>
      <c r="U23" s="22">
        <f>IF('Regional average CCAM changes'!U23&gt;'Regional average GCM changes'!U23,ROUND('Regional average CCAM changes'!U23,2)&amp;"^",ROUND('Regional average CCAM changes'!U23,2))</f>
        <v>-35.119999999999997</v>
      </c>
      <c r="V23" s="22" t="str">
        <f>IF('Regional average CCAM changes'!V23&lt;'Regional average GCM changes'!V23,ROUND('Regional average CCAM changes'!V23,2)&amp;CHAR(134),ROUND('Regional average CCAM changes'!V23,2))</f>
        <v>15.53†</v>
      </c>
      <c r="W23" s="7">
        <f>'Regional average CCAM changes'!W23</f>
        <v>-15.56</v>
      </c>
      <c r="X23" s="22">
        <f>IF('Regional average CCAM changes'!X23&gt;'Regional average GCM changes'!X23,ROUND('Regional average CCAM changes'!X23,2)&amp;"^",ROUND('Regional average CCAM changes'!X23,2))</f>
        <v>-37.89</v>
      </c>
      <c r="Y23" s="22">
        <f>IF('Regional average CCAM changes'!Y23&lt;'Regional average GCM changes'!Y23,ROUND('Regional average CCAM changes'!Y23,2)&amp;CHAR(134),ROUND('Regional average CCAM changes'!Y23,2))</f>
        <v>24.72</v>
      </c>
      <c r="Z23" s="7">
        <f>'Regional average CCAM changes'!Z23</f>
        <v>-11.68</v>
      </c>
      <c r="AA23" s="22">
        <f>IF('Regional average CCAM changes'!AA23&gt;'Regional average GCM changes'!AA23,ROUND('Regional average CCAM changes'!AA23,2)&amp;"^",ROUND('Regional average CCAM changes'!AA23,2))</f>
        <v>-22.37</v>
      </c>
      <c r="AB23" s="22">
        <f>IF('Regional average CCAM changes'!AB23&lt;'Regional average GCM changes'!AB23,ROUND('Regional average CCAM changes'!AB23,2)&amp;CHAR(134),ROUND('Regional average CCAM changes'!AB23,2))</f>
        <v>26.14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f>'Regional average CCAM changes'!E24</f>
        <v>-5.444</v>
      </c>
      <c r="F24" s="22" t="str">
        <f>IF('Regional average CCAM changes'!F24&gt;'Regional average GCM changes'!F24,ROUND('Regional average CCAM changes'!F24,2)&amp;"^",ROUND('Regional average CCAM changes'!F24,2))</f>
        <v>-22.06^</v>
      </c>
      <c r="G24" s="22" t="str">
        <f>IF('Regional average CCAM changes'!G24&lt;'Regional average GCM changes'!G24,ROUND('Regional average CCAM changes'!G24,2)&amp;CHAR(134),ROUND('Regional average CCAM changes'!G24,2))</f>
        <v>2.04†</v>
      </c>
      <c r="H24" s="7">
        <f>'Regional average CCAM changes'!H24</f>
        <v>-11.708</v>
      </c>
      <c r="I24" s="22">
        <f>IF('Regional average CCAM changes'!I24&gt;'Regional average GCM changes'!I24,ROUND('Regional average CCAM changes'!I24,2)&amp;"^",ROUND('Regional average CCAM changes'!I24,2))</f>
        <v>-17.86</v>
      </c>
      <c r="J24" s="22" t="str">
        <f>IF('Regional average CCAM changes'!J24&lt;'Regional average GCM changes'!J24,ROUND('Regional average CCAM changes'!J24,2)&amp;CHAR(134),ROUND('Regional average CCAM changes'!J24,2))</f>
        <v>-0.85†</v>
      </c>
      <c r="K24" s="7">
        <f>'Regional average CCAM changes'!K24</f>
        <v>-9.1180000000000003</v>
      </c>
      <c r="L24" s="22">
        <f>IF('Regional average CCAM changes'!L24&gt;'Regional average GCM changes'!L24,ROUND('Regional average CCAM changes'!L24,2)&amp;"^",ROUND('Regional average CCAM changes'!L24,2))</f>
        <v>-17.13</v>
      </c>
      <c r="M24" s="22" t="str">
        <f>IF('Regional average CCAM changes'!M24&lt;'Regional average GCM changes'!M24,ROUND('Regional average CCAM changes'!M24,2)&amp;CHAR(134),ROUND('Regional average CCAM changes'!M24,2))</f>
        <v>10.92†</v>
      </c>
      <c r="N24" s="7">
        <f>'Regional average CCAM changes'!N24</f>
        <v>-10.026999999999999</v>
      </c>
      <c r="O24" s="22">
        <f>IF('Regional average CCAM changes'!O24&gt;'Regional average GCM changes'!O24,ROUND('Regional average CCAM changes'!O24,2)&amp;"^",ROUND('Regional average CCAM changes'!O24,2))</f>
        <v>-18.239999999999998</v>
      </c>
      <c r="P24" s="22" t="str">
        <f>IF('Regional average CCAM changes'!P24&lt;'Regional average GCM changes'!P24,ROUND('Regional average CCAM changes'!P24,2)&amp;CHAR(134),ROUND('Regional average CCAM changes'!P24,2))</f>
        <v>0.86†</v>
      </c>
      <c r="Q24" s="7">
        <f>'Regional average CCAM changes'!Q24</f>
        <v>-14.04</v>
      </c>
      <c r="R24" s="22">
        <f>IF('Regional average CCAM changes'!R24&gt;'Regional average GCM changes'!R24,ROUND('Regional average CCAM changes'!R24,2)&amp;"^",ROUND('Regional average CCAM changes'!R24,2))</f>
        <v>-23.56</v>
      </c>
      <c r="S24" s="22" t="str">
        <f>IF('Regional average CCAM changes'!S24&lt;'Regional average GCM changes'!S24,ROUND('Regional average CCAM changes'!S24,2)&amp;CHAR(134),ROUND('Regional average CCAM changes'!S24,2))</f>
        <v>-2.88†</v>
      </c>
      <c r="T24" s="7">
        <f>'Regional average CCAM changes'!T24</f>
        <v>-15.682</v>
      </c>
      <c r="U24" s="22">
        <f>IF('Regional average CCAM changes'!U24&gt;'Regional average GCM changes'!U24,ROUND('Regional average CCAM changes'!U24,2)&amp;"^",ROUND('Regional average CCAM changes'!U24,2))</f>
        <v>-30.54</v>
      </c>
      <c r="V24" s="22" t="str">
        <f>IF('Regional average CCAM changes'!V24&lt;'Regional average GCM changes'!V24,ROUND('Regional average CCAM changes'!V24,2)&amp;CHAR(134),ROUND('Regional average CCAM changes'!V24,2))</f>
        <v>-2.58†</v>
      </c>
      <c r="W24" s="7">
        <f>'Regional average CCAM changes'!W24</f>
        <v>-8.9659999999999993</v>
      </c>
      <c r="X24" s="22">
        <f>IF('Regional average CCAM changes'!X24&gt;'Regional average GCM changes'!X24,ROUND('Regional average CCAM changes'!X24,2)&amp;"^",ROUND('Regional average CCAM changes'!X24,2))</f>
        <v>-26.78</v>
      </c>
      <c r="Y24" s="22" t="str">
        <f>IF('Regional average CCAM changes'!Y24&lt;'Regional average GCM changes'!Y24,ROUND('Regional average CCAM changes'!Y24,2)&amp;CHAR(134),ROUND('Regional average CCAM changes'!Y24,2))</f>
        <v>0.48†</v>
      </c>
      <c r="Z24" s="7">
        <f>'Regional average CCAM changes'!Z24</f>
        <v>-22.451000000000001</v>
      </c>
      <c r="AA24" s="22">
        <f>IF('Regional average CCAM changes'!AA24&gt;'Regional average GCM changes'!AA24,ROUND('Regional average CCAM changes'!AA24,2)&amp;"^",ROUND('Regional average CCAM changes'!AA24,2))</f>
        <v>-33.799999999999997</v>
      </c>
      <c r="AB24" s="22" t="str">
        <f>IF('Regional average CCAM changes'!AB24&lt;'Regional average GCM changes'!AB24,ROUND('Regional average CCAM changes'!AB24,2)&amp;CHAR(134),ROUND('Regional average CCAM changes'!AB24,2))</f>
        <v>4.27†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f>'Regional average CCAM changes'!E25</f>
        <v>-8.9949999999999992</v>
      </c>
      <c r="F25" s="22">
        <f>IF('Regional average CCAM changes'!F25&gt;'Regional average GCM changes'!F25,ROUND('Regional average CCAM changes'!F25,2)&amp;"^",ROUND('Regional average CCAM changes'!F25,2))</f>
        <v>-12.21</v>
      </c>
      <c r="G25" s="22" t="str">
        <f>IF('Regional average CCAM changes'!G25&lt;'Regional average GCM changes'!G25,ROUND('Regional average CCAM changes'!G25,2)&amp;CHAR(134),ROUND('Regional average CCAM changes'!G25,2))</f>
        <v>-6.22†</v>
      </c>
      <c r="H25" s="7">
        <f>'Regional average CCAM changes'!H25</f>
        <v>-9.5280000000000005</v>
      </c>
      <c r="I25" s="22">
        <f>IF('Regional average CCAM changes'!I25&gt;'Regional average GCM changes'!I25,ROUND('Regional average CCAM changes'!I25,2)&amp;"^",ROUND('Regional average CCAM changes'!I25,2))</f>
        <v>-15.79</v>
      </c>
      <c r="J25" s="22" t="str">
        <f>IF('Regional average CCAM changes'!J25&lt;'Regional average GCM changes'!J25,ROUND('Regional average CCAM changes'!J25,2)&amp;CHAR(134),ROUND('Regional average CCAM changes'!J25,2))</f>
        <v>-0.37†</v>
      </c>
      <c r="K25" s="7">
        <f>'Regional average CCAM changes'!K25</f>
        <v>-7.4950000000000001</v>
      </c>
      <c r="L25" s="22" t="str">
        <f>IF('Regional average CCAM changes'!L25&gt;'Regional average GCM changes'!L25,ROUND('Regional average CCAM changes'!L25,2)&amp;"^",ROUND('Regional average CCAM changes'!L25,2))</f>
        <v>-10.31^</v>
      </c>
      <c r="M25" s="22" t="str">
        <f>IF('Regional average CCAM changes'!M25&lt;'Regional average GCM changes'!M25,ROUND('Regional average CCAM changes'!M25,2)&amp;CHAR(134),ROUND('Regional average CCAM changes'!M25,2))</f>
        <v>-3.7†</v>
      </c>
      <c r="N25" s="7">
        <f>'Regional average CCAM changes'!N25</f>
        <v>-11.327</v>
      </c>
      <c r="O25" s="22">
        <f>IF('Regional average CCAM changes'!O25&gt;'Regional average GCM changes'!O25,ROUND('Regional average CCAM changes'!O25,2)&amp;"^",ROUND('Regional average CCAM changes'!O25,2))</f>
        <v>-18.21</v>
      </c>
      <c r="P25" s="22" t="str">
        <f>IF('Regional average CCAM changes'!P25&lt;'Regional average GCM changes'!P25,ROUND('Regional average CCAM changes'!P25,2)&amp;CHAR(134),ROUND('Regional average CCAM changes'!P25,2))</f>
        <v>-7.22†</v>
      </c>
      <c r="Q25" s="7">
        <f>'Regional average CCAM changes'!Q25</f>
        <v>-11.651</v>
      </c>
      <c r="R25" s="22">
        <f>IF('Regional average CCAM changes'!R25&gt;'Regional average GCM changes'!R25,ROUND('Regional average CCAM changes'!R25,2)&amp;"^",ROUND('Regional average CCAM changes'!R25,2))</f>
        <v>-16.37</v>
      </c>
      <c r="S25" s="22" t="str">
        <f>IF('Regional average CCAM changes'!S25&lt;'Regional average GCM changes'!S25,ROUND('Regional average CCAM changes'!S25,2)&amp;CHAR(134),ROUND('Regional average CCAM changes'!S25,2))</f>
        <v>-2.87†</v>
      </c>
      <c r="T25" s="7">
        <f>'Regional average CCAM changes'!T25</f>
        <v>-17.015999999999998</v>
      </c>
      <c r="U25" s="22">
        <f>IF('Regional average CCAM changes'!U25&gt;'Regional average GCM changes'!U25,ROUND('Regional average CCAM changes'!U25,2)&amp;"^",ROUND('Regional average CCAM changes'!U25,2))</f>
        <v>-25.47</v>
      </c>
      <c r="V25" s="22" t="str">
        <f>IF('Regional average CCAM changes'!V25&lt;'Regional average GCM changes'!V25,ROUND('Regional average CCAM changes'!V25,2)&amp;CHAR(134),ROUND('Regional average CCAM changes'!V25,2))</f>
        <v>-5.95†</v>
      </c>
      <c r="W25" s="7">
        <f>'Regional average CCAM changes'!W25</f>
        <v>-6.59</v>
      </c>
      <c r="X25" s="22" t="str">
        <f>IF('Regional average CCAM changes'!X25&gt;'Regional average GCM changes'!X25,ROUND('Regional average CCAM changes'!X25,2)&amp;"^",ROUND('Regional average CCAM changes'!X25,2))</f>
        <v>-12.41^</v>
      </c>
      <c r="Y25" s="22" t="str">
        <f>IF('Regional average CCAM changes'!Y25&lt;'Regional average GCM changes'!Y25,ROUND('Regional average CCAM changes'!Y25,2)&amp;CHAR(134),ROUND('Regional average CCAM changes'!Y25,2))</f>
        <v>-0.9†</v>
      </c>
      <c r="Z25" s="7">
        <f>'Regional average CCAM changes'!Z25</f>
        <v>-20.222999999999999</v>
      </c>
      <c r="AA25" s="22" t="str">
        <f>IF('Regional average CCAM changes'!AA25&gt;'Regional average GCM changes'!AA25,ROUND('Regional average CCAM changes'!AA25,2)&amp;"^",ROUND('Regional average CCAM changes'!AA25,2))</f>
        <v>-24.39^</v>
      </c>
      <c r="AB25" s="22" t="str">
        <f>IF('Regional average CCAM changes'!AB25&lt;'Regional average GCM changes'!AB25,ROUND('Regional average CCAM changes'!AB25,2)&amp;CHAR(134),ROUND('Regional average CCAM changes'!AB25,2))</f>
        <v>-7.16†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f>'Regional average CCAM changes'!E26</f>
        <v>-9.7469999999999999</v>
      </c>
      <c r="F26" s="22">
        <f>IF('Regional average CCAM changes'!F26&gt;'Regional average GCM changes'!F26,ROUND('Regional average CCAM changes'!F26,2)&amp;"^",ROUND('Regional average CCAM changes'!F26,2))</f>
        <v>-18.64</v>
      </c>
      <c r="G26" s="22">
        <f>IF('Regional average CCAM changes'!G26&lt;'Regional average GCM changes'!G26,ROUND('Regional average CCAM changes'!G26,2)&amp;CHAR(134),ROUND('Regional average CCAM changes'!G26,2))</f>
        <v>10.15</v>
      </c>
      <c r="H26" s="7">
        <f>'Regional average CCAM changes'!H26</f>
        <v>-18.279</v>
      </c>
      <c r="I26" s="22">
        <f>IF('Regional average CCAM changes'!I26&gt;'Regional average GCM changes'!I26,ROUND('Regional average CCAM changes'!I26,2)&amp;"^",ROUND('Regional average CCAM changes'!I26,2))</f>
        <v>-25.5</v>
      </c>
      <c r="J26" s="22" t="str">
        <f>IF('Regional average CCAM changes'!J26&lt;'Regional average GCM changes'!J26,ROUND('Regional average CCAM changes'!J26,2)&amp;CHAR(134),ROUND('Regional average CCAM changes'!J26,2))</f>
        <v>-0.56†</v>
      </c>
      <c r="K26" s="7">
        <f>'Regional average CCAM changes'!K26</f>
        <v>-11.813000000000001</v>
      </c>
      <c r="L26" s="22" t="str">
        <f>IF('Regional average CCAM changes'!L26&gt;'Regional average GCM changes'!L26,ROUND('Regional average CCAM changes'!L26,2)&amp;"^",ROUND('Regional average CCAM changes'!L26,2))</f>
        <v>-22.1^</v>
      </c>
      <c r="M26" s="22" t="str">
        <f>IF('Regional average CCAM changes'!M26&lt;'Regional average GCM changes'!M26,ROUND('Regional average CCAM changes'!M26,2)&amp;CHAR(134),ROUND('Regional average CCAM changes'!M26,2))</f>
        <v>2.38†</v>
      </c>
      <c r="N26" s="7">
        <f>'Regional average CCAM changes'!N26</f>
        <v>-22.425999999999998</v>
      </c>
      <c r="O26" s="22" t="str">
        <f>IF('Regional average CCAM changes'!O26&gt;'Regional average GCM changes'!O26,ROUND('Regional average CCAM changes'!O26,2)&amp;"^",ROUND('Regional average CCAM changes'!O26,2))</f>
        <v>-25.58^</v>
      </c>
      <c r="P26" s="22">
        <f>IF('Regional average CCAM changes'!P26&lt;'Regional average GCM changes'!P26,ROUND('Regional average CCAM changes'!P26,2)&amp;CHAR(134),ROUND('Regional average CCAM changes'!P26,2))</f>
        <v>14.67</v>
      </c>
      <c r="Q26" s="7">
        <f>'Regional average CCAM changes'!Q26</f>
        <v>-12.542</v>
      </c>
      <c r="R26" s="22" t="str">
        <f>IF('Regional average CCAM changes'!R26&gt;'Regional average GCM changes'!R26,ROUND('Regional average CCAM changes'!R26,2)&amp;"^",ROUND('Regional average CCAM changes'!R26,2))</f>
        <v>-25.46^</v>
      </c>
      <c r="S26" s="22" t="str">
        <f>IF('Regional average CCAM changes'!S26&lt;'Regional average GCM changes'!S26,ROUND('Regional average CCAM changes'!S26,2)&amp;CHAR(134),ROUND('Regional average CCAM changes'!S26,2))</f>
        <v>-0.34†</v>
      </c>
      <c r="T26" s="7">
        <f>'Regional average CCAM changes'!T26</f>
        <v>-13.36</v>
      </c>
      <c r="U26" s="22">
        <f>IF('Regional average CCAM changes'!U26&gt;'Regional average GCM changes'!U26,ROUND('Regional average CCAM changes'!U26,2)&amp;"^",ROUND('Regional average CCAM changes'!U26,2))</f>
        <v>-39.43</v>
      </c>
      <c r="V26" s="22">
        <f>IF('Regional average CCAM changes'!V26&lt;'Regional average GCM changes'!V26,ROUND('Regional average CCAM changes'!V26,2)&amp;CHAR(134),ROUND('Regional average CCAM changes'!V26,2))</f>
        <v>4.3899999999999997</v>
      </c>
      <c r="W26" s="7">
        <f>'Regional average CCAM changes'!W26</f>
        <v>-21.009</v>
      </c>
      <c r="X26" s="22" t="str">
        <f>IF('Regional average CCAM changes'!X26&gt;'Regional average GCM changes'!X26,ROUND('Regional average CCAM changes'!X26,2)&amp;"^",ROUND('Regional average CCAM changes'!X26,2))</f>
        <v>-25.81^</v>
      </c>
      <c r="Y26" s="22" t="str">
        <f>IF('Regional average CCAM changes'!Y26&lt;'Regional average GCM changes'!Y26,ROUND('Regional average CCAM changes'!Y26,2)&amp;CHAR(134),ROUND('Regional average CCAM changes'!Y26,2))</f>
        <v>-5.13†</v>
      </c>
      <c r="Z26" s="7">
        <f>'Regional average CCAM changes'!Z26</f>
        <v>-33.58</v>
      </c>
      <c r="AA26" s="22" t="str">
        <f>IF('Regional average CCAM changes'!AA26&gt;'Regional average GCM changes'!AA26,ROUND('Regional average CCAM changes'!AA26,2)&amp;"^",ROUND('Regional average CCAM changes'!AA26,2))</f>
        <v>-43.13^</v>
      </c>
      <c r="AB26" s="22">
        <f>IF('Regional average CCAM changes'!AB26&lt;'Regional average GCM changes'!AB26,ROUND('Regional average CCAM changes'!AB26,2)&amp;CHAR(134),ROUND('Regional average CCAM changes'!AB26,2))</f>
        <v>7.03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f>'Regional average CCAM changes'!E27</f>
        <v>-1.1779999999999999</v>
      </c>
      <c r="F27" s="22">
        <f>IF('Regional average CCAM changes'!F27&gt;'Regional average GCM changes'!F27,ROUND('Regional average CCAM changes'!F27,2)&amp;"^",ROUND('Regional average CCAM changes'!F27,2))</f>
        <v>-2.2400000000000002</v>
      </c>
      <c r="G27" s="22" t="str">
        <f>IF('Regional average CCAM changes'!G27&lt;'Regional average GCM changes'!G27,ROUND('Regional average CCAM changes'!G27,2)&amp;CHAR(134),ROUND('Regional average CCAM changes'!G27,2))</f>
        <v>-0.14†</v>
      </c>
      <c r="H27" s="7">
        <f>'Regional average CCAM changes'!H27</f>
        <v>-1.4470000000000001</v>
      </c>
      <c r="I27" s="22">
        <f>IF('Regional average CCAM changes'!I27&gt;'Regional average GCM changes'!I27,ROUND('Regional average CCAM changes'!I27,2)&amp;"^",ROUND('Regional average CCAM changes'!I27,2))</f>
        <v>-2.56</v>
      </c>
      <c r="J27" s="22" t="str">
        <f>IF('Regional average CCAM changes'!J27&lt;'Regional average GCM changes'!J27,ROUND('Regional average CCAM changes'!J27,2)&amp;CHAR(134),ROUND('Regional average CCAM changes'!J27,2))</f>
        <v>-0.34†</v>
      </c>
      <c r="K27" s="7">
        <f>'Regional average CCAM changes'!K27</f>
        <v>-1.0489999999999999</v>
      </c>
      <c r="L27" s="22" t="str">
        <f>IF('Regional average CCAM changes'!L27&gt;'Regional average GCM changes'!L27,ROUND('Regional average CCAM changes'!L27,2)&amp;"^",ROUND('Regional average CCAM changes'!L27,2))</f>
        <v>-2.02^</v>
      </c>
      <c r="M27" s="22" t="str">
        <f>IF('Regional average CCAM changes'!M27&lt;'Regional average GCM changes'!M27,ROUND('Regional average CCAM changes'!M27,2)&amp;CHAR(134),ROUND('Regional average CCAM changes'!M27,2))</f>
        <v>-0.13†</v>
      </c>
      <c r="N27" s="7">
        <f>'Regional average CCAM changes'!N27</f>
        <v>-1.7450000000000001</v>
      </c>
      <c r="O27" s="22">
        <f>IF('Regional average CCAM changes'!O27&gt;'Regional average GCM changes'!O27,ROUND('Regional average CCAM changes'!O27,2)&amp;"^",ROUND('Regional average CCAM changes'!O27,2))</f>
        <v>-2.9</v>
      </c>
      <c r="P27" s="22">
        <f>IF('Regional average CCAM changes'!P27&lt;'Regional average GCM changes'!P27,ROUND('Regional average CCAM changes'!P27,2)&amp;CHAR(134),ROUND('Regional average CCAM changes'!P27,2))</f>
        <v>-0.15</v>
      </c>
      <c r="Q27" s="7">
        <f>'Regional average CCAM changes'!Q27</f>
        <v>-1.5660000000000001</v>
      </c>
      <c r="R27" s="22" t="str">
        <f>IF('Regional average CCAM changes'!R27&gt;'Regional average GCM changes'!R27,ROUND('Regional average CCAM changes'!R27,2)&amp;"^",ROUND('Regional average CCAM changes'!R27,2))</f>
        <v>-2.11^</v>
      </c>
      <c r="S27" s="22" t="str">
        <f>IF('Regional average CCAM changes'!S27&lt;'Regional average GCM changes'!S27,ROUND('Regional average CCAM changes'!S27,2)&amp;CHAR(134),ROUND('Regional average CCAM changes'!S27,2))</f>
        <v>-0.91†</v>
      </c>
      <c r="T27" s="7">
        <f>'Regional average CCAM changes'!T27</f>
        <v>-1.899</v>
      </c>
      <c r="U27" s="22">
        <f>IF('Regional average CCAM changes'!U27&gt;'Regional average GCM changes'!U27,ROUND('Regional average CCAM changes'!U27,2)&amp;"^",ROUND('Regional average CCAM changes'!U27,2))</f>
        <v>-4.8600000000000003</v>
      </c>
      <c r="V27" s="22" t="str">
        <f>IF('Regional average CCAM changes'!V27&lt;'Regional average GCM changes'!V27,ROUND('Regional average CCAM changes'!V27,2)&amp;CHAR(134),ROUND('Regional average CCAM changes'!V27,2))</f>
        <v>-0.75†</v>
      </c>
      <c r="W27" s="7">
        <f>'Regional average CCAM changes'!W27</f>
        <v>-1.851</v>
      </c>
      <c r="X27" s="22">
        <f>IF('Regional average CCAM changes'!X27&gt;'Regional average GCM changes'!X27,ROUND('Regional average CCAM changes'!X27,2)&amp;"^",ROUND('Regional average CCAM changes'!X27,2))</f>
        <v>-3.88</v>
      </c>
      <c r="Y27" s="22" t="str">
        <f>IF('Regional average CCAM changes'!Y27&lt;'Regional average GCM changes'!Y27,ROUND('Regional average CCAM changes'!Y27,2)&amp;CHAR(134),ROUND('Regional average CCAM changes'!Y27,2))</f>
        <v>-0.52†</v>
      </c>
      <c r="Z27" s="7">
        <f>'Regional average CCAM changes'!Z27</f>
        <v>-3.86</v>
      </c>
      <c r="AA27" s="22">
        <f>IF('Regional average CCAM changes'!AA27&gt;'Regional average GCM changes'!AA27,ROUND('Regional average CCAM changes'!AA27,2)&amp;"^",ROUND('Regional average CCAM changes'!AA27,2))</f>
        <v>-5.22</v>
      </c>
      <c r="AB27" s="22">
        <f>IF('Regional average CCAM changes'!AB27&lt;'Regional average GCM changes'!AB27,ROUND('Regional average CCAM changes'!AB27,2)&amp;CHAR(134),ROUND('Regional average CCAM changes'!AB27,2))</f>
        <v>0.96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f>'Regional average CCAM changes'!E28</f>
        <v>-0.93330000000000002</v>
      </c>
      <c r="F28" s="22">
        <f>IF('Regional average CCAM changes'!F28&gt;'Regional average GCM changes'!F28,ROUND('Regional average CCAM changes'!F28,2)&amp;"^",ROUND('Regional average CCAM changes'!F28,2))</f>
        <v>-3.47</v>
      </c>
      <c r="G28" s="22" t="str">
        <f>IF('Regional average CCAM changes'!G28&lt;'Regional average GCM changes'!G28,ROUND('Regional average CCAM changes'!G28,2)&amp;CHAR(134),ROUND('Regional average CCAM changes'!G28,2))</f>
        <v>-0.34†</v>
      </c>
      <c r="H28" s="7">
        <f>'Regional average CCAM changes'!H28</f>
        <v>-0.92130000000000001</v>
      </c>
      <c r="I28" s="22">
        <f>IF('Regional average CCAM changes'!I28&gt;'Regional average GCM changes'!I28,ROUND('Regional average CCAM changes'!I28,2)&amp;"^",ROUND('Regional average CCAM changes'!I28,2))</f>
        <v>-4.1399999999999997</v>
      </c>
      <c r="J28" s="22" t="str">
        <f>IF('Regional average CCAM changes'!J28&lt;'Regional average GCM changes'!J28,ROUND('Regional average CCAM changes'!J28,2)&amp;CHAR(134),ROUND('Regional average CCAM changes'!J28,2))</f>
        <v>-0.09†</v>
      </c>
      <c r="K28" s="7">
        <f>'Regional average CCAM changes'!K28</f>
        <v>-1.0296000000000001</v>
      </c>
      <c r="L28" s="22">
        <f>IF('Regional average CCAM changes'!L28&gt;'Regional average GCM changes'!L28,ROUND('Regional average CCAM changes'!L28,2)&amp;"^",ROUND('Regional average CCAM changes'!L28,2))</f>
        <v>-2.5299999999999998</v>
      </c>
      <c r="M28" s="22" t="str">
        <f>IF('Regional average CCAM changes'!M28&lt;'Regional average GCM changes'!M28,ROUND('Regional average CCAM changes'!M28,2)&amp;CHAR(134),ROUND('Regional average CCAM changes'!M28,2))</f>
        <v>0.12†</v>
      </c>
      <c r="N28" s="7">
        <f>'Regional average CCAM changes'!N28</f>
        <v>-2.0488</v>
      </c>
      <c r="O28" s="22">
        <f>IF('Regional average CCAM changes'!O28&gt;'Regional average GCM changes'!O28,ROUND('Regional average CCAM changes'!O28,2)&amp;"^",ROUND('Regional average CCAM changes'!O28,2))</f>
        <v>-3.71</v>
      </c>
      <c r="P28" s="22">
        <f>IF('Regional average CCAM changes'!P28&lt;'Regional average GCM changes'!P28,ROUND('Regional average CCAM changes'!P28,2)&amp;CHAR(134),ROUND('Regional average CCAM changes'!P28,2))</f>
        <v>-0.09</v>
      </c>
      <c r="Q28" s="7">
        <f>'Regional average CCAM changes'!Q28</f>
        <v>-1.1201000000000001</v>
      </c>
      <c r="R28" s="22" t="str">
        <f>IF('Regional average CCAM changes'!R28&gt;'Regional average GCM changes'!R28,ROUND('Regional average CCAM changes'!R28,2)&amp;"^",ROUND('Regional average CCAM changes'!R28,2))</f>
        <v>-2.39^</v>
      </c>
      <c r="S28" s="22" t="str">
        <f>IF('Regional average CCAM changes'!S28&lt;'Regional average GCM changes'!S28,ROUND('Regional average CCAM changes'!S28,2)&amp;CHAR(134),ROUND('Regional average CCAM changes'!S28,2))</f>
        <v>-0.52†</v>
      </c>
      <c r="T28" s="7">
        <f>'Regional average CCAM changes'!T28</f>
        <v>-1.4066000000000001</v>
      </c>
      <c r="U28" s="22">
        <f>IF('Regional average CCAM changes'!U28&gt;'Regional average GCM changes'!U28,ROUND('Regional average CCAM changes'!U28,2)&amp;"^",ROUND('Regional average CCAM changes'!U28,2))</f>
        <v>-5.94</v>
      </c>
      <c r="V28" s="22" t="str">
        <f>IF('Regional average CCAM changes'!V28&lt;'Regional average GCM changes'!V28,ROUND('Regional average CCAM changes'!V28,2)&amp;CHAR(134),ROUND('Regional average CCAM changes'!V28,2))</f>
        <v>-0.06†</v>
      </c>
      <c r="W28" s="7">
        <f>'Regional average CCAM changes'!W28</f>
        <v>-2.7839999999999998</v>
      </c>
      <c r="X28" s="22">
        <f>IF('Regional average CCAM changes'!X28&gt;'Regional average GCM changes'!X28,ROUND('Regional average CCAM changes'!X28,2)&amp;"^",ROUND('Regional average CCAM changes'!X28,2))</f>
        <v>-4.46</v>
      </c>
      <c r="Y28" s="22" t="str">
        <f>IF('Regional average CCAM changes'!Y28&lt;'Regional average GCM changes'!Y28,ROUND('Regional average CCAM changes'!Y28,2)&amp;CHAR(134),ROUND('Regional average CCAM changes'!Y28,2))</f>
        <v>0.03†</v>
      </c>
      <c r="Z28" s="7">
        <f>'Regional average CCAM changes'!Z28</f>
        <v>-2.7650999999999999</v>
      </c>
      <c r="AA28" s="22">
        <f>IF('Regional average CCAM changes'!AA28&gt;'Regional average GCM changes'!AA28,ROUND('Regional average CCAM changes'!AA28,2)&amp;"^",ROUND('Regional average CCAM changes'!AA28,2))</f>
        <v>-4.99</v>
      </c>
      <c r="AB28" s="22">
        <f>IF('Regional average CCAM changes'!AB28&lt;'Regional average GCM changes'!AB28,ROUND('Regional average CCAM changes'!AB28,2)&amp;CHAR(134),ROUND('Regional average CCAM changes'!AB28,2))</f>
        <v>2.92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f>'Regional average CCAM changes'!E29</f>
        <v>-1.391</v>
      </c>
      <c r="F29" s="22">
        <f>IF('Regional average CCAM changes'!F29&gt;'Regional average GCM changes'!F29,ROUND('Regional average CCAM changes'!F29,2)&amp;"^",ROUND('Regional average CCAM changes'!F29,2))</f>
        <v>-2.39</v>
      </c>
      <c r="G29" s="22" t="str">
        <f>IF('Regional average CCAM changes'!G29&lt;'Regional average GCM changes'!G29,ROUND('Regional average CCAM changes'!G29,2)&amp;CHAR(134),ROUND('Regional average CCAM changes'!G29,2))</f>
        <v>0.84†</v>
      </c>
      <c r="H29" s="7">
        <f>'Regional average CCAM changes'!H29</f>
        <v>-1.2929999999999999</v>
      </c>
      <c r="I29" s="22">
        <f>IF('Regional average CCAM changes'!I29&gt;'Regional average GCM changes'!I29,ROUND('Regional average CCAM changes'!I29,2)&amp;"^",ROUND('Regional average CCAM changes'!I29,2))</f>
        <v>-2.75</v>
      </c>
      <c r="J29" s="22" t="str">
        <f>IF('Regional average CCAM changes'!J29&lt;'Regional average GCM changes'!J29,ROUND('Regional average CCAM changes'!J29,2)&amp;CHAR(134),ROUND('Regional average CCAM changes'!J29,2))</f>
        <v>-0.24†</v>
      </c>
      <c r="K29" s="7">
        <f>'Regional average CCAM changes'!K29</f>
        <v>-0.84499999999999997</v>
      </c>
      <c r="L29" s="22">
        <f>IF('Regional average CCAM changes'!L29&gt;'Regional average GCM changes'!L29,ROUND('Regional average CCAM changes'!L29,2)&amp;"^",ROUND('Regional average CCAM changes'!L29,2))</f>
        <v>-2.0099999999999998</v>
      </c>
      <c r="M29" s="22" t="str">
        <f>IF('Regional average CCAM changes'!M29&lt;'Regional average GCM changes'!M29,ROUND('Regional average CCAM changes'!M29,2)&amp;CHAR(134),ROUND('Regional average CCAM changes'!M29,2))</f>
        <v>0.34†</v>
      </c>
      <c r="N29" s="7">
        <f>'Regional average CCAM changes'!N29</f>
        <v>-1.901</v>
      </c>
      <c r="O29" s="22">
        <f>IF('Regional average CCAM changes'!O29&gt;'Regional average GCM changes'!O29,ROUND('Regional average CCAM changes'!O29,2)&amp;"^",ROUND('Regional average CCAM changes'!O29,2))</f>
        <v>-3</v>
      </c>
      <c r="P29" s="22" t="str">
        <f>IF('Regional average CCAM changes'!P29&lt;'Regional average GCM changes'!P29,ROUND('Regional average CCAM changes'!P29,2)&amp;CHAR(134),ROUND('Regional average CCAM changes'!P29,2))</f>
        <v>0.16†</v>
      </c>
      <c r="Q29" s="7">
        <f>'Regional average CCAM changes'!Q29</f>
        <v>-1.5389999999999999</v>
      </c>
      <c r="R29" s="22">
        <f>IF('Regional average CCAM changes'!R29&gt;'Regional average GCM changes'!R29,ROUND('Regional average CCAM changes'!R29,2)&amp;"^",ROUND('Regional average CCAM changes'!R29,2))</f>
        <v>-3.18</v>
      </c>
      <c r="S29" s="22" t="str">
        <f>IF('Regional average CCAM changes'!S29&lt;'Regional average GCM changes'!S29,ROUND('Regional average CCAM changes'!S29,2)&amp;CHAR(134),ROUND('Regional average CCAM changes'!S29,2))</f>
        <v>-0.13†</v>
      </c>
      <c r="T29" s="7">
        <f>'Regional average CCAM changes'!T29</f>
        <v>-1.47</v>
      </c>
      <c r="U29" s="22">
        <f>IF('Regional average CCAM changes'!U29&gt;'Regional average GCM changes'!U29,ROUND('Regional average CCAM changes'!U29,2)&amp;"^",ROUND('Regional average CCAM changes'!U29,2))</f>
        <v>-4.2699999999999996</v>
      </c>
      <c r="V29" s="22" t="str">
        <f>IF('Regional average CCAM changes'!V29&lt;'Regional average GCM changes'!V29,ROUND('Regional average CCAM changes'!V29,2)&amp;CHAR(134),ROUND('Regional average CCAM changes'!V29,2))</f>
        <v>-0.32†</v>
      </c>
      <c r="W29" s="7">
        <f>'Regional average CCAM changes'!W29</f>
        <v>-1.427</v>
      </c>
      <c r="X29" s="22">
        <f>IF('Regional average CCAM changes'!X29&gt;'Regional average GCM changes'!X29,ROUND('Regional average CCAM changes'!X29,2)&amp;"^",ROUND('Regional average CCAM changes'!X29,2))</f>
        <v>-3.71</v>
      </c>
      <c r="Y29" s="22" t="str">
        <f>IF('Regional average CCAM changes'!Y29&lt;'Regional average GCM changes'!Y29,ROUND('Regional average CCAM changes'!Y29,2)&amp;CHAR(134),ROUND('Regional average CCAM changes'!Y29,2))</f>
        <v>0.41†</v>
      </c>
      <c r="Z29" s="7">
        <f>'Regional average CCAM changes'!Z29</f>
        <v>-4.4029999999999996</v>
      </c>
      <c r="AA29" s="22">
        <f>IF('Regional average CCAM changes'!AA29&gt;'Regional average GCM changes'!AA29,ROUND('Regional average CCAM changes'!AA29,2)&amp;"^",ROUND('Regional average CCAM changes'!AA29,2))</f>
        <v>-4.83</v>
      </c>
      <c r="AB29" s="22">
        <f>IF('Regional average CCAM changes'!AB29&lt;'Regional average GCM changes'!AB29,ROUND('Regional average CCAM changes'!AB29,2)&amp;CHAR(134),ROUND('Regional average CCAM changes'!AB29,2))</f>
        <v>1.91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f>'Regional average CCAM changes'!E30</f>
        <v>-0.32400000000000001</v>
      </c>
      <c r="F30" s="22" t="str">
        <f>IF('Regional average CCAM changes'!F30&gt;'Regional average GCM changes'!F30,ROUND('Regional average CCAM changes'!F30,2)&amp;"^",ROUND('Regional average CCAM changes'!F30,2))</f>
        <v>-0.75^</v>
      </c>
      <c r="G30" s="22" t="str">
        <f>IF('Regional average CCAM changes'!G30&lt;'Regional average GCM changes'!G30,ROUND('Regional average CCAM changes'!G30,2)&amp;CHAR(134),ROUND('Regional average CCAM changes'!G30,2))</f>
        <v>-0.03†</v>
      </c>
      <c r="H30" s="7">
        <f>'Regional average CCAM changes'!H30</f>
        <v>-0.4304</v>
      </c>
      <c r="I30" s="22" t="str">
        <f>IF('Regional average CCAM changes'!I30&gt;'Regional average GCM changes'!I30,ROUND('Regional average CCAM changes'!I30,2)&amp;"^",ROUND('Regional average CCAM changes'!I30,2))</f>
        <v>-0.89^</v>
      </c>
      <c r="J30" s="22" t="str">
        <f>IF('Regional average CCAM changes'!J30&lt;'Regional average GCM changes'!J30,ROUND('Regional average CCAM changes'!J30,2)&amp;CHAR(134),ROUND('Regional average CCAM changes'!J30,2))</f>
        <v>-0.11†</v>
      </c>
      <c r="K30" s="7">
        <f>'Regional average CCAM changes'!K30</f>
        <v>-0.3357</v>
      </c>
      <c r="L30" s="22" t="str">
        <f>IF('Regional average CCAM changes'!L30&gt;'Regional average GCM changes'!L30,ROUND('Regional average CCAM changes'!L30,2)&amp;"^",ROUND('Regional average CCAM changes'!L30,2))</f>
        <v>-0.96^</v>
      </c>
      <c r="M30" s="22" t="str">
        <f>IF('Regional average CCAM changes'!M30&lt;'Regional average GCM changes'!M30,ROUND('Regional average CCAM changes'!M30,2)&amp;CHAR(134),ROUND('Regional average CCAM changes'!M30,2))</f>
        <v>0.22†</v>
      </c>
      <c r="N30" s="7">
        <f>'Regional average CCAM changes'!N30</f>
        <v>-0.71209999999999996</v>
      </c>
      <c r="O30" s="22" t="str">
        <f>IF('Regional average CCAM changes'!O30&gt;'Regional average GCM changes'!O30,ROUND('Regional average CCAM changes'!O30,2)&amp;"^",ROUND('Regional average CCAM changes'!O30,2))</f>
        <v>-1.43^</v>
      </c>
      <c r="P30" s="22" t="str">
        <f>IF('Regional average CCAM changes'!P30&lt;'Regional average GCM changes'!P30,ROUND('Regional average CCAM changes'!P30,2)&amp;CHAR(134),ROUND('Regional average CCAM changes'!P30,2))</f>
        <v>-0.23†</v>
      </c>
      <c r="Q30" s="7">
        <f>'Regional average CCAM changes'!Q30</f>
        <v>-0.60929999999999995</v>
      </c>
      <c r="R30" s="22" t="str">
        <f>IF('Regional average CCAM changes'!R30&gt;'Regional average GCM changes'!R30,ROUND('Regional average CCAM changes'!R30,2)&amp;"^",ROUND('Regional average CCAM changes'!R30,2))</f>
        <v>-1.04^</v>
      </c>
      <c r="S30" s="22" t="str">
        <f>IF('Regional average CCAM changes'!S30&lt;'Regional average GCM changes'!S30,ROUND('Regional average CCAM changes'!S30,2)&amp;CHAR(134),ROUND('Regional average CCAM changes'!S30,2))</f>
        <v>-0.42†</v>
      </c>
      <c r="T30" s="7">
        <f>'Regional average CCAM changes'!T30</f>
        <v>-1.2343999999999999</v>
      </c>
      <c r="U30" s="22" t="str">
        <f>IF('Regional average CCAM changes'!U30&gt;'Regional average GCM changes'!U30,ROUND('Regional average CCAM changes'!U30,2)&amp;"^",ROUND('Regional average CCAM changes'!U30,2))</f>
        <v>-2.28^</v>
      </c>
      <c r="V30" s="22" t="str">
        <f>IF('Regional average CCAM changes'!V30&lt;'Regional average GCM changes'!V30,ROUND('Regional average CCAM changes'!V30,2)&amp;CHAR(134),ROUND('Regional average CCAM changes'!V30,2))</f>
        <v>-0.5†</v>
      </c>
      <c r="W30" s="7">
        <f>'Regional average CCAM changes'!W30</f>
        <v>-0.72440000000000004</v>
      </c>
      <c r="X30" s="22" t="str">
        <f>IF('Regional average CCAM changes'!X30&gt;'Regional average GCM changes'!X30,ROUND('Regional average CCAM changes'!X30,2)&amp;"^",ROUND('Regional average CCAM changes'!X30,2))</f>
        <v>-1.92^</v>
      </c>
      <c r="Y30" s="22" t="str">
        <f>IF('Regional average CCAM changes'!Y30&lt;'Regional average GCM changes'!Y30,ROUND('Regional average CCAM changes'!Y30,2)&amp;CHAR(134),ROUND('Regional average CCAM changes'!Y30,2))</f>
        <v>-0.11†</v>
      </c>
      <c r="Z30" s="7">
        <f>'Regional average CCAM changes'!Z30</f>
        <v>-2.1276999999999999</v>
      </c>
      <c r="AA30" s="22" t="str">
        <f>IF('Regional average CCAM changes'!AA30&gt;'Regional average GCM changes'!AA30,ROUND('Regional average CCAM changes'!AA30,2)&amp;"^",ROUND('Regional average CCAM changes'!AA30,2))</f>
        <v>-3.19^</v>
      </c>
      <c r="AB30" s="22" t="str">
        <f>IF('Regional average CCAM changes'!AB30&lt;'Regional average GCM changes'!AB30,ROUND('Regional average CCAM changes'!AB30,2)&amp;CHAR(134),ROUND('Regional average CCAM changes'!AB30,2))</f>
        <v>-0.29†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f>'Regional average CCAM changes'!E31</f>
        <v>-2.04</v>
      </c>
      <c r="F31" s="22" t="str">
        <f>IF('Regional average CCAM changes'!F31&gt;'Regional average GCM changes'!F31,ROUND('Regional average CCAM changes'!F31,2)&amp;"^",ROUND('Regional average CCAM changes'!F31,2))</f>
        <v>-2.76^</v>
      </c>
      <c r="G31" s="22" t="str">
        <f>IF('Regional average CCAM changes'!G31&lt;'Regional average GCM changes'!G31,ROUND('Regional average CCAM changes'!G31,2)&amp;CHAR(134),ROUND('Regional average CCAM changes'!G31,2))</f>
        <v>-0.77†</v>
      </c>
      <c r="H31" s="7">
        <f>'Regional average CCAM changes'!H31</f>
        <v>-2.4929999999999999</v>
      </c>
      <c r="I31" s="22">
        <f>IF('Regional average CCAM changes'!I31&gt;'Regional average GCM changes'!I31,ROUND('Regional average CCAM changes'!I31,2)&amp;"^",ROUND('Regional average CCAM changes'!I31,2))</f>
        <v>-3.34</v>
      </c>
      <c r="J31" s="22" t="str">
        <f>IF('Regional average CCAM changes'!J31&lt;'Regional average GCM changes'!J31,ROUND('Regional average CCAM changes'!J31,2)&amp;CHAR(134),ROUND('Regional average CCAM changes'!J31,2))</f>
        <v>-0.85†</v>
      </c>
      <c r="K31" s="7">
        <f>'Regional average CCAM changes'!K31</f>
        <v>-2.0049999999999999</v>
      </c>
      <c r="L31" s="22" t="str">
        <f>IF('Regional average CCAM changes'!L31&gt;'Regional average GCM changes'!L31,ROUND('Regional average CCAM changes'!L31,2)&amp;"^",ROUND('Regional average CCAM changes'!L31,2))</f>
        <v>-3.68^</v>
      </c>
      <c r="M31" s="22" t="str">
        <f>IF('Regional average CCAM changes'!M31&lt;'Regional average GCM changes'!M31,ROUND('Regional average CCAM changes'!M31,2)&amp;CHAR(134),ROUND('Regional average CCAM changes'!M31,2))</f>
        <v>-0.88†</v>
      </c>
      <c r="N31" s="7">
        <f>'Regional average CCAM changes'!N31</f>
        <v>-3.3279999999999998</v>
      </c>
      <c r="O31" s="22" t="str">
        <f>IF('Regional average CCAM changes'!O31&gt;'Regional average GCM changes'!O31,ROUND('Regional average CCAM changes'!O31,2)&amp;"^",ROUND('Regional average CCAM changes'!O31,2))</f>
        <v>-4.65^</v>
      </c>
      <c r="P31" s="22" t="str">
        <f>IF('Regional average CCAM changes'!P31&lt;'Regional average GCM changes'!P31,ROUND('Regional average CCAM changes'!P31,2)&amp;CHAR(134),ROUND('Regional average CCAM changes'!P31,2))</f>
        <v>-0.15†</v>
      </c>
      <c r="Q31" s="7">
        <f>'Regional average CCAM changes'!Q31</f>
        <v>-2.8140000000000001</v>
      </c>
      <c r="R31" s="22" t="str">
        <f>IF('Regional average CCAM changes'!R31&gt;'Regional average GCM changes'!R31,ROUND('Regional average CCAM changes'!R31,2)&amp;"^",ROUND('Regional average CCAM changes'!R31,2))</f>
        <v>-3.66^</v>
      </c>
      <c r="S31" s="22" t="str">
        <f>IF('Regional average CCAM changes'!S31&lt;'Regional average GCM changes'!S31,ROUND('Regional average CCAM changes'!S31,2)&amp;CHAR(134),ROUND('Regional average CCAM changes'!S31,2))</f>
        <v>-1.47†</v>
      </c>
      <c r="T31" s="7">
        <f>'Regional average CCAM changes'!T31</f>
        <v>-3.423</v>
      </c>
      <c r="U31" s="22" t="str">
        <f>IF('Regional average CCAM changes'!U31&gt;'Regional average GCM changes'!U31,ROUND('Regional average CCAM changes'!U31,2)&amp;"^",ROUND('Regional average CCAM changes'!U31,2))</f>
        <v>-7.12^</v>
      </c>
      <c r="V31" s="22" t="str">
        <f>IF('Regional average CCAM changes'!V31&lt;'Regional average GCM changes'!V31,ROUND('Regional average CCAM changes'!V31,2)&amp;CHAR(134),ROUND('Regional average CCAM changes'!V31,2))</f>
        <v>-1.61†</v>
      </c>
      <c r="W31" s="7">
        <f>'Regional average CCAM changes'!W31</f>
        <v>-3.6360000000000001</v>
      </c>
      <c r="X31" s="22">
        <f>IF('Regional average CCAM changes'!X31&gt;'Regional average GCM changes'!X31,ROUND('Regional average CCAM changes'!X31,2)&amp;"^",ROUND('Regional average CCAM changes'!X31,2))</f>
        <v>-5.52</v>
      </c>
      <c r="Y31" s="22" t="str">
        <f>IF('Regional average CCAM changes'!Y31&lt;'Regional average GCM changes'!Y31,ROUND('Regional average CCAM changes'!Y31,2)&amp;CHAR(134),ROUND('Regional average CCAM changes'!Y31,2))</f>
        <v>-1.54†</v>
      </c>
      <c r="Z31" s="7">
        <f>'Regional average CCAM changes'!Z31</f>
        <v>-6.1989999999999998</v>
      </c>
      <c r="AA31" s="22" t="str">
        <f>IF('Regional average CCAM changes'!AA31&gt;'Regional average GCM changes'!AA31,ROUND('Regional average CCAM changes'!AA31,2)&amp;"^",ROUND('Regional average CCAM changes'!AA31,2))</f>
        <v>-8.09^</v>
      </c>
      <c r="AB31" s="22">
        <f>IF('Regional average CCAM changes'!AB31&lt;'Regional average GCM changes'!AB31,ROUND('Regional average CCAM changes'!AB31,2)&amp;CHAR(134),ROUND('Regional average CCAM changes'!AB31,2))</f>
        <v>-0.7</v>
      </c>
    </row>
    <row r="32" spans="1:28" x14ac:dyDescent="0.25">
      <c r="A32" s="2" t="s">
        <v>120</v>
      </c>
      <c r="B32" s="5" t="s">
        <v>29</v>
      </c>
      <c r="C32" s="2" t="s">
        <v>6</v>
      </c>
      <c r="D32" s="2" t="s">
        <v>1</v>
      </c>
      <c r="E32" s="7">
        <f>'Regional average CCAM changes'!E32</f>
        <v>7.62</v>
      </c>
      <c r="F32" s="7">
        <f>'Regional average CCAM changes'!F32</f>
        <v>6.32</v>
      </c>
      <c r="G32" s="7">
        <f>'Regional average CCAM changes'!G32</f>
        <v>12.21</v>
      </c>
      <c r="H32" s="7">
        <f>'Regional average CCAM changes'!H32</f>
        <v>8.5299999999999994</v>
      </c>
      <c r="I32" s="7">
        <f>'Regional average CCAM changes'!I32</f>
        <v>6.04</v>
      </c>
      <c r="J32" s="7">
        <f>'Regional average CCAM changes'!J32</f>
        <v>11.78</v>
      </c>
      <c r="K32" s="7">
        <f>'Regional average CCAM changes'!K32</f>
        <v>11.07</v>
      </c>
      <c r="L32" s="7">
        <f>'Regional average CCAM changes'!L32</f>
        <v>5.56</v>
      </c>
      <c r="M32" s="7">
        <f>'Regional average CCAM changes'!M32</f>
        <v>15.52</v>
      </c>
      <c r="N32" s="7">
        <f>'Regional average CCAM changes'!N32</f>
        <v>14.6</v>
      </c>
      <c r="O32" s="7">
        <f>'Regional average CCAM changes'!O32</f>
        <v>7.95</v>
      </c>
      <c r="P32" s="7">
        <f>'Regional average CCAM changes'!P32</f>
        <v>21.49</v>
      </c>
      <c r="Q32" s="7">
        <f>'Regional average CCAM changes'!Q32</f>
        <v>12.96</v>
      </c>
      <c r="R32" s="7">
        <f>'Regional average CCAM changes'!R32</f>
        <v>11.7</v>
      </c>
      <c r="S32" s="7">
        <f>'Regional average CCAM changes'!S32</f>
        <v>17.12</v>
      </c>
      <c r="T32" s="7">
        <f>'Regional average CCAM changes'!T32</f>
        <v>19.170000000000002</v>
      </c>
      <c r="U32" s="7">
        <f>'Regional average CCAM changes'!U32</f>
        <v>14.71</v>
      </c>
      <c r="V32" s="7">
        <f>'Regional average CCAM changes'!V32</f>
        <v>32.1</v>
      </c>
      <c r="W32" s="7">
        <f>'Regional average CCAM changes'!W32</f>
        <v>16.190000000000001</v>
      </c>
      <c r="X32" s="7">
        <f>'Regional average CCAM changes'!X32</f>
        <v>12.85</v>
      </c>
      <c r="Y32" s="7">
        <f>'Regional average CCAM changes'!Y32</f>
        <v>25.69</v>
      </c>
      <c r="Z32" s="7">
        <f>'Regional average CCAM changes'!Z32</f>
        <v>29.51</v>
      </c>
      <c r="AA32" s="7">
        <f>'Regional average CCAM changes'!AA32</f>
        <v>12.46</v>
      </c>
      <c r="AB32" s="7">
        <f>'Regional average CCAM changes'!AB32</f>
        <v>43.2</v>
      </c>
    </row>
    <row r="33" spans="1:28" x14ac:dyDescent="0.25">
      <c r="A33" s="2" t="s">
        <v>120</v>
      </c>
      <c r="B33" s="5" t="s">
        <v>29</v>
      </c>
      <c r="C33" s="2" t="s">
        <v>6</v>
      </c>
      <c r="D33" s="2" t="s">
        <v>80</v>
      </c>
      <c r="E33" s="7">
        <f>'Regional average CCAM changes'!E33</f>
        <v>11.37</v>
      </c>
      <c r="F33" s="7">
        <f>'Regional average CCAM changes'!F33</f>
        <v>5.27</v>
      </c>
      <c r="G33" s="7">
        <f>'Regional average CCAM changes'!G33</f>
        <v>24.12</v>
      </c>
      <c r="H33" s="7">
        <f>'Regional average CCAM changes'!H33</f>
        <v>9.9499999999999993</v>
      </c>
      <c r="I33" s="7">
        <f>'Regional average CCAM changes'!I33</f>
        <v>7.87</v>
      </c>
      <c r="J33" s="7">
        <f>'Regional average CCAM changes'!J33</f>
        <v>22.23</v>
      </c>
      <c r="K33" s="7">
        <f>'Regional average CCAM changes'!K33</f>
        <v>14.66</v>
      </c>
      <c r="L33" s="7">
        <f>'Regional average CCAM changes'!L33</f>
        <v>8.48</v>
      </c>
      <c r="M33" s="7">
        <f>'Regional average CCAM changes'!M33</f>
        <v>30.37</v>
      </c>
      <c r="N33" s="7">
        <f>'Regional average CCAM changes'!N33</f>
        <v>19.48</v>
      </c>
      <c r="O33" s="7">
        <f>'Regional average CCAM changes'!O33</f>
        <v>13.77</v>
      </c>
      <c r="P33" s="7">
        <f>'Regional average CCAM changes'!P33</f>
        <v>36.81</v>
      </c>
      <c r="Q33" s="7">
        <f>'Regional average CCAM changes'!Q33</f>
        <v>18.29</v>
      </c>
      <c r="R33" s="7">
        <f>'Regional average CCAM changes'!R33</f>
        <v>15.65</v>
      </c>
      <c r="S33" s="7">
        <f>'Regional average CCAM changes'!S33</f>
        <v>30.91</v>
      </c>
      <c r="T33" s="7">
        <f>'Regional average CCAM changes'!T33</f>
        <v>27.26</v>
      </c>
      <c r="U33" s="7">
        <f>'Regional average CCAM changes'!U33</f>
        <v>21.39</v>
      </c>
      <c r="V33" s="7">
        <f>'Regional average CCAM changes'!V33</f>
        <v>52.17</v>
      </c>
      <c r="W33" s="7">
        <f>'Regional average CCAM changes'!W33</f>
        <v>25.93</v>
      </c>
      <c r="X33" s="7">
        <f>'Regional average CCAM changes'!X33</f>
        <v>18.97</v>
      </c>
      <c r="Y33" s="7">
        <f>'Regional average CCAM changes'!Y33</f>
        <v>36.6</v>
      </c>
      <c r="Z33" s="7">
        <f>'Regional average CCAM changes'!Z33</f>
        <v>43.44</v>
      </c>
      <c r="AA33" s="7">
        <f>'Regional average CCAM changes'!AA33</f>
        <v>14.49</v>
      </c>
      <c r="AB33" s="7">
        <f>'Regional average CCAM changes'!AB33</f>
        <v>64.38</v>
      </c>
    </row>
    <row r="34" spans="1:28" x14ac:dyDescent="0.25">
      <c r="A34" s="2" t="s">
        <v>120</v>
      </c>
      <c r="B34" s="5" t="s">
        <v>29</v>
      </c>
      <c r="C34" s="2" t="s">
        <v>6</v>
      </c>
      <c r="D34" s="2" t="s">
        <v>81</v>
      </c>
      <c r="E34" s="7">
        <f>'Regional average CCAM changes'!E34</f>
        <v>6.6189999999999998</v>
      </c>
      <c r="F34" s="7">
        <f>'Regional average CCAM changes'!F34</f>
        <v>-0.434</v>
      </c>
      <c r="G34" s="7">
        <f>'Regional average CCAM changes'!G34</f>
        <v>8.2279999999999998</v>
      </c>
      <c r="H34" s="7">
        <f>'Regional average CCAM changes'!H34</f>
        <v>6.88</v>
      </c>
      <c r="I34" s="7">
        <f>'Regional average CCAM changes'!I34</f>
        <v>2.6680000000000001</v>
      </c>
      <c r="J34" s="7">
        <f>'Regional average CCAM changes'!J34</f>
        <v>9.8610000000000007</v>
      </c>
      <c r="K34" s="7">
        <f>'Regional average CCAM changes'!K34</f>
        <v>6.99</v>
      </c>
      <c r="L34" s="7">
        <f>'Regional average CCAM changes'!L34</f>
        <v>1.762</v>
      </c>
      <c r="M34" s="7">
        <f>'Regional average CCAM changes'!M34</f>
        <v>9.5619999999999994</v>
      </c>
      <c r="N34" s="7">
        <f>'Regional average CCAM changes'!N34</f>
        <v>10.48</v>
      </c>
      <c r="O34" s="7">
        <f>'Regional average CCAM changes'!O34</f>
        <v>4.18</v>
      </c>
      <c r="P34" s="7">
        <f>'Regional average CCAM changes'!P34</f>
        <v>12.07</v>
      </c>
      <c r="Q34" s="7">
        <f>'Regional average CCAM changes'!Q34</f>
        <v>9.718</v>
      </c>
      <c r="R34" s="7">
        <f>'Regional average CCAM changes'!R34</f>
        <v>4.5049999999999999</v>
      </c>
      <c r="S34" s="7">
        <f>'Regional average CCAM changes'!S34</f>
        <v>11.961</v>
      </c>
      <c r="T34" s="7">
        <f>'Regional average CCAM changes'!T34</f>
        <v>11.954000000000001</v>
      </c>
      <c r="U34" s="7">
        <f>'Regional average CCAM changes'!U34</f>
        <v>10.074</v>
      </c>
      <c r="V34" s="7">
        <f>'Regional average CCAM changes'!V34</f>
        <v>22.242999999999999</v>
      </c>
      <c r="W34" s="7">
        <f>'Regional average CCAM changes'!W34</f>
        <v>10.866</v>
      </c>
      <c r="X34" s="7">
        <f>'Regional average CCAM changes'!X34</f>
        <v>6.4370000000000003</v>
      </c>
      <c r="Y34" s="7">
        <f>'Regional average CCAM changes'!Y34</f>
        <v>18.306999999999999</v>
      </c>
      <c r="Z34" s="7">
        <f>'Regional average CCAM changes'!Z34</f>
        <v>21.754999999999999</v>
      </c>
      <c r="AA34" s="7">
        <f>'Regional average CCAM changes'!AA34</f>
        <v>7.1550000000000002</v>
      </c>
      <c r="AB34" s="7">
        <f>'Regional average CCAM changes'!AB34</f>
        <v>31.666</v>
      </c>
    </row>
    <row r="35" spans="1:28" x14ac:dyDescent="0.25">
      <c r="A35" s="2" t="s">
        <v>120</v>
      </c>
      <c r="B35" s="5" t="s">
        <v>29</v>
      </c>
      <c r="C35" s="2" t="s">
        <v>6</v>
      </c>
      <c r="D35" s="2" t="s">
        <v>82</v>
      </c>
      <c r="E35" s="7">
        <f>'Regional average CCAM changes'!E35</f>
        <v>1.4690000000000001</v>
      </c>
      <c r="F35" s="7">
        <f>'Regional average CCAM changes'!F35</f>
        <v>1.1859999999999999</v>
      </c>
      <c r="G35" s="7">
        <f>'Regional average CCAM changes'!G35</f>
        <v>4.7949999999999999</v>
      </c>
      <c r="H35" s="7">
        <f>'Regional average CCAM changes'!H35</f>
        <v>2.1739999999999999</v>
      </c>
      <c r="I35" s="7">
        <f>'Regional average CCAM changes'!I35</f>
        <v>0.48599999999999999</v>
      </c>
      <c r="J35" s="7">
        <f>'Regional average CCAM changes'!J35</f>
        <v>4.8550000000000004</v>
      </c>
      <c r="K35" s="7">
        <f>'Regional average CCAM changes'!K35</f>
        <v>2.431</v>
      </c>
      <c r="L35" s="7">
        <f>'Regional average CCAM changes'!L35</f>
        <v>-0.108</v>
      </c>
      <c r="M35" s="7">
        <f>'Regional average CCAM changes'!M35</f>
        <v>6.9210000000000003</v>
      </c>
      <c r="N35" s="7">
        <f>'Regional average CCAM changes'!N35</f>
        <v>4.4109999999999996</v>
      </c>
      <c r="O35" s="7">
        <f>'Regional average CCAM changes'!O35</f>
        <v>2.5739999999999998</v>
      </c>
      <c r="P35" s="7">
        <f>'Regional average CCAM changes'!P35</f>
        <v>7.1070000000000002</v>
      </c>
      <c r="Q35" s="7">
        <f>'Regional average CCAM changes'!Q35</f>
        <v>4.6130000000000004</v>
      </c>
      <c r="R35" s="7">
        <f>'Regional average CCAM changes'!R35</f>
        <v>2.9449999999999998</v>
      </c>
      <c r="S35" s="7">
        <f>'Regional average CCAM changes'!S35</f>
        <v>7.5839999999999996</v>
      </c>
      <c r="T35" s="7">
        <f>'Regional average CCAM changes'!T35</f>
        <v>8.7260000000000009</v>
      </c>
      <c r="U35" s="7">
        <f>'Regional average CCAM changes'!U35</f>
        <v>4.7770000000000001</v>
      </c>
      <c r="V35" s="7">
        <f>'Regional average CCAM changes'!V35</f>
        <v>11.477</v>
      </c>
      <c r="W35" s="7">
        <f>'Regional average CCAM changes'!W35</f>
        <v>6.1360000000000001</v>
      </c>
      <c r="X35" s="7">
        <f>'Regional average CCAM changes'!X35</f>
        <v>3.0329999999999999</v>
      </c>
      <c r="Y35" s="7">
        <f>'Regional average CCAM changes'!Y35</f>
        <v>12.009</v>
      </c>
      <c r="Z35" s="7">
        <f>'Regional average CCAM changes'!Z35</f>
        <v>11.234999999999999</v>
      </c>
      <c r="AA35" s="7">
        <f>'Regional average CCAM changes'!AA35</f>
        <v>5.0949999999999998</v>
      </c>
      <c r="AB35" s="7">
        <f>'Regional average CCAM changes'!AB35</f>
        <v>18.974</v>
      </c>
    </row>
    <row r="36" spans="1:28" x14ac:dyDescent="0.25">
      <c r="A36" s="2" t="s">
        <v>120</v>
      </c>
      <c r="B36" s="5" t="s">
        <v>29</v>
      </c>
      <c r="C36" s="2" t="s">
        <v>6</v>
      </c>
      <c r="D36" s="2" t="s">
        <v>83</v>
      </c>
      <c r="E36" s="7">
        <f>'Regional average CCAM changes'!E36</f>
        <v>13.37</v>
      </c>
      <c r="F36" s="7">
        <f>'Regional average CCAM changes'!F36</f>
        <v>10.89</v>
      </c>
      <c r="G36" s="7">
        <f>'Regional average CCAM changes'!G36</f>
        <v>15.56</v>
      </c>
      <c r="H36" s="7">
        <f>'Regional average CCAM changes'!H36</f>
        <v>13.38</v>
      </c>
      <c r="I36" s="7">
        <f>'Regional average CCAM changes'!I36</f>
        <v>9.74</v>
      </c>
      <c r="J36" s="7">
        <f>'Regional average CCAM changes'!J36</f>
        <v>15.54</v>
      </c>
      <c r="K36" s="7">
        <f>'Regional average CCAM changes'!K36</f>
        <v>17.7</v>
      </c>
      <c r="L36" s="7">
        <f>'Regional average CCAM changes'!L36</f>
        <v>12</v>
      </c>
      <c r="M36" s="7">
        <f>'Regional average CCAM changes'!M36</f>
        <v>20.46</v>
      </c>
      <c r="N36" s="7">
        <f>'Regional average CCAM changes'!N36</f>
        <v>22.08</v>
      </c>
      <c r="O36" s="7">
        <f>'Regional average CCAM changes'!O36</f>
        <v>10.93</v>
      </c>
      <c r="P36" s="7">
        <f>'Regional average CCAM changes'!P36</f>
        <v>32.68</v>
      </c>
      <c r="Q36" s="7">
        <f>'Regional average CCAM changes'!Q36</f>
        <v>20.58</v>
      </c>
      <c r="R36" s="7">
        <f>'Regional average CCAM changes'!R36</f>
        <v>16.79</v>
      </c>
      <c r="S36" s="7">
        <f>'Regional average CCAM changes'!S36</f>
        <v>26.6</v>
      </c>
      <c r="T36" s="7">
        <f>'Regional average CCAM changes'!T36</f>
        <v>27.88</v>
      </c>
      <c r="U36" s="7">
        <f>'Regional average CCAM changes'!U36</f>
        <v>21.75</v>
      </c>
      <c r="V36" s="7">
        <f>'Regional average CCAM changes'!V36</f>
        <v>43.79</v>
      </c>
      <c r="W36" s="7">
        <f>'Regional average CCAM changes'!W36</f>
        <v>27.37</v>
      </c>
      <c r="X36" s="7">
        <f>'Regional average CCAM changes'!X36</f>
        <v>18.079999999999998</v>
      </c>
      <c r="Y36" s="7">
        <f>'Regional average CCAM changes'!Y36</f>
        <v>36.6</v>
      </c>
      <c r="Z36" s="7">
        <f>'Regional average CCAM changes'!Z36</f>
        <v>44.82</v>
      </c>
      <c r="AA36" s="7">
        <f>'Regional average CCAM changes'!AA36</f>
        <v>22.82</v>
      </c>
      <c r="AB36" s="7">
        <f>'Regional average CCAM changes'!AB36</f>
        <v>58.31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f>'Regional average CCAM changes'!E37</f>
        <v>1.7749999999999999</v>
      </c>
      <c r="F37" s="22" t="str">
        <f>IF('Regional average CCAM changes'!F37&gt;'Regional average GCM changes'!F37,ROUND('Regional average CCAM changes'!F37,2)&amp;"^",ROUND('Regional average CCAM changes'!F37,2))</f>
        <v>0.85^</v>
      </c>
      <c r="G37" s="22">
        <f>IF('Regional average CCAM changes'!G37&lt;'Regional average GCM changes'!G37,ROUND('Regional average CCAM changes'!G37,2)&amp;CHAR(134),ROUND('Regional average CCAM changes'!G37,2))</f>
        <v>3.48</v>
      </c>
      <c r="H37" s="7">
        <f>'Regional average CCAM changes'!H37</f>
        <v>2.0190000000000001</v>
      </c>
      <c r="I37" s="22" t="str">
        <f>IF('Regional average CCAM changes'!I37&gt;'Regional average GCM changes'!I37,ROUND('Regional average CCAM changes'!I37,2)&amp;"^",ROUND('Regional average CCAM changes'!I37,2))</f>
        <v>1.2^</v>
      </c>
      <c r="J37" s="22">
        <f>IF('Regional average CCAM changes'!J37&lt;'Regional average GCM changes'!J37,ROUND('Regional average CCAM changes'!J37,2)&amp;CHAR(134),ROUND('Regional average CCAM changes'!J37,2))</f>
        <v>2.94</v>
      </c>
      <c r="K37" s="7">
        <f>'Regional average CCAM changes'!K37</f>
        <v>2.23</v>
      </c>
      <c r="L37" s="22" t="str">
        <f>IF('Regional average CCAM changes'!L37&gt;'Regional average GCM changes'!L37,ROUND('Regional average CCAM changes'!L37,2)&amp;"^",ROUND('Regional average CCAM changes'!L37,2))</f>
        <v>1.43^</v>
      </c>
      <c r="M37" s="22">
        <f>IF('Regional average CCAM changes'!M37&lt;'Regional average GCM changes'!M37,ROUND('Regional average CCAM changes'!M37,2)&amp;CHAR(134),ROUND('Regional average CCAM changes'!M37,2))</f>
        <v>3.92</v>
      </c>
      <c r="N37" s="7">
        <f>'Regional average CCAM changes'!N37</f>
        <v>3.2879999999999998</v>
      </c>
      <c r="O37" s="22" t="str">
        <f>IF('Regional average CCAM changes'!O37&gt;'Regional average GCM changes'!O37,ROUND('Regional average CCAM changes'!O37,2)&amp;"^",ROUND('Regional average CCAM changes'!O37,2))</f>
        <v>1.26^</v>
      </c>
      <c r="P37" s="22">
        <f>IF('Regional average CCAM changes'!P37&lt;'Regional average GCM changes'!P37,ROUND('Regional average CCAM changes'!P37,2)&amp;CHAR(134),ROUND('Regional average CCAM changes'!P37,2))</f>
        <v>4.5</v>
      </c>
      <c r="Q37" s="7">
        <f>'Regional average CCAM changes'!Q37</f>
        <v>3.1779999999999999</v>
      </c>
      <c r="R37" s="22" t="str">
        <f>IF('Regional average CCAM changes'!R37&gt;'Regional average GCM changes'!R37,ROUND('Regional average CCAM changes'!R37,2)&amp;"^",ROUND('Regional average CCAM changes'!R37,2))</f>
        <v>2.12^</v>
      </c>
      <c r="S37" s="22">
        <f>IF('Regional average CCAM changes'!S37&lt;'Regional average GCM changes'!S37,ROUND('Regional average CCAM changes'!S37,2)&amp;CHAR(134),ROUND('Regional average CCAM changes'!S37,2))</f>
        <v>3.91</v>
      </c>
      <c r="T37" s="7">
        <f>'Regional average CCAM changes'!T37</f>
        <v>3.8069999999999999</v>
      </c>
      <c r="U37" s="22" t="str">
        <f>IF('Regional average CCAM changes'!U37&gt;'Regional average GCM changes'!U37,ROUND('Regional average CCAM changes'!U37,2)&amp;"^",ROUND('Regional average CCAM changes'!U37,2))</f>
        <v>2.66^</v>
      </c>
      <c r="V37" s="22">
        <f>IF('Regional average CCAM changes'!V37&lt;'Regional average GCM changes'!V37,ROUND('Regional average CCAM changes'!V37,2)&amp;CHAR(134),ROUND('Regional average CCAM changes'!V37,2))</f>
        <v>6.88</v>
      </c>
      <c r="W37" s="7">
        <f>'Regional average CCAM changes'!W37</f>
        <v>3.21</v>
      </c>
      <c r="X37" s="22" t="str">
        <f>IF('Regional average CCAM changes'!X37&gt;'Regional average GCM changes'!X37,ROUND('Regional average CCAM changes'!X37,2)&amp;"^",ROUND('Regional average CCAM changes'!X37,2))</f>
        <v>2.36^</v>
      </c>
      <c r="Y37" s="22">
        <f>IF('Regional average CCAM changes'!Y37&lt;'Regional average GCM changes'!Y37,ROUND('Regional average CCAM changes'!Y37,2)&amp;CHAR(134),ROUND('Regional average CCAM changes'!Y37,2))</f>
        <v>6.52</v>
      </c>
      <c r="Z37" s="7">
        <f>'Regional average CCAM changes'!Z37</f>
        <v>6.1849999999999996</v>
      </c>
      <c r="AA37" s="22" t="str">
        <f>IF('Regional average CCAM changes'!AA37&gt;'Regional average GCM changes'!AA37,ROUND('Regional average CCAM changes'!AA37,2)&amp;"^",ROUND('Regional average CCAM changes'!AA37,2))</f>
        <v>1.42^</v>
      </c>
      <c r="AB37" s="22">
        <f>IF('Regional average CCAM changes'!AB37&lt;'Regional average GCM changes'!AB37,ROUND('Regional average CCAM changes'!AB37,2)&amp;CHAR(134),ROUND('Regional average CCAM changes'!AB37,2))</f>
        <v>7.68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f>'Regional average CCAM changes'!E38</f>
        <v>1.976</v>
      </c>
      <c r="F38" s="22">
        <f>IF('Regional average CCAM changes'!F38&gt;'Regional average GCM changes'!F38,ROUND('Regional average CCAM changes'!F38,2)&amp;"^",ROUND('Regional average CCAM changes'!F38,2))</f>
        <v>-0.91</v>
      </c>
      <c r="G38" s="22">
        <f>IF('Regional average CCAM changes'!G38&lt;'Regional average GCM changes'!G38,ROUND('Regional average CCAM changes'!G38,2)&amp;CHAR(134),ROUND('Regional average CCAM changes'!G38,2))</f>
        <v>3.06</v>
      </c>
      <c r="H38" s="7">
        <f>'Regional average CCAM changes'!H38</f>
        <v>0.58399999999999996</v>
      </c>
      <c r="I38" s="22">
        <f>IF('Regional average CCAM changes'!I38&gt;'Regional average GCM changes'!I38,ROUND('Regional average CCAM changes'!I38,2)&amp;"^",ROUND('Regional average CCAM changes'!I38,2))</f>
        <v>-1.25</v>
      </c>
      <c r="J38" s="22" t="str">
        <f>IF('Regional average CCAM changes'!J38&lt;'Regional average GCM changes'!J38,ROUND('Regional average CCAM changes'!J38,2)&amp;CHAR(134),ROUND('Regional average CCAM changes'!J38,2))</f>
        <v>1.9†</v>
      </c>
      <c r="K38" s="7">
        <f>'Regional average CCAM changes'!K38</f>
        <v>1.454</v>
      </c>
      <c r="L38" s="22" t="str">
        <f>IF('Regional average CCAM changes'!L38&gt;'Regional average GCM changes'!L38,ROUND('Regional average CCAM changes'!L38,2)&amp;"^",ROUND('Regional average CCAM changes'!L38,2))</f>
        <v>-0.79^</v>
      </c>
      <c r="M38" s="22">
        <f>IF('Regional average CCAM changes'!M38&lt;'Regional average GCM changes'!M38,ROUND('Regional average CCAM changes'!M38,2)&amp;CHAR(134),ROUND('Regional average CCAM changes'!M38,2))</f>
        <v>3.19</v>
      </c>
      <c r="N38" s="7">
        <f>'Regional average CCAM changes'!N38</f>
        <v>1.3720000000000001</v>
      </c>
      <c r="O38" s="22">
        <f>IF('Regional average CCAM changes'!O38&gt;'Regional average GCM changes'!O38,ROUND('Regional average CCAM changes'!O38,2)&amp;"^",ROUND('Regional average CCAM changes'!O38,2))</f>
        <v>-0.45</v>
      </c>
      <c r="P38" s="22">
        <f>IF('Regional average CCAM changes'!P38&lt;'Regional average GCM changes'!P38,ROUND('Regional average CCAM changes'!P38,2)&amp;CHAR(134),ROUND('Regional average CCAM changes'!P38,2))</f>
        <v>3.57</v>
      </c>
      <c r="Q38" s="7">
        <f>'Regional average CCAM changes'!Q38</f>
        <v>0.628</v>
      </c>
      <c r="R38" s="22" t="str">
        <f>IF('Regional average CCAM changes'!R38&gt;'Regional average GCM changes'!R38,ROUND('Regional average CCAM changes'!R38,2)&amp;"^",ROUND('Regional average CCAM changes'!R38,2))</f>
        <v>0.11^</v>
      </c>
      <c r="S38" s="22" t="str">
        <f>IF('Regional average CCAM changes'!S38&lt;'Regional average GCM changes'!S38,ROUND('Regional average CCAM changes'!S38,2)&amp;CHAR(134),ROUND('Regional average CCAM changes'!S38,2))</f>
        <v>1.83†</v>
      </c>
      <c r="T38" s="7">
        <f>'Regional average CCAM changes'!T38</f>
        <v>2.0009999999999999</v>
      </c>
      <c r="U38" s="22" t="str">
        <f>IF('Regional average CCAM changes'!U38&gt;'Regional average GCM changes'!U38,ROUND('Regional average CCAM changes'!U38,2)&amp;"^",ROUND('Regional average CCAM changes'!U38,2))</f>
        <v>0.43^</v>
      </c>
      <c r="V38" s="22">
        <f>IF('Regional average CCAM changes'!V38&lt;'Regional average GCM changes'!V38,ROUND('Regional average CCAM changes'!V38,2)&amp;CHAR(134),ROUND('Regional average CCAM changes'!V38,2))</f>
        <v>5.28</v>
      </c>
      <c r="W38" s="7">
        <f>'Regional average CCAM changes'!W38</f>
        <v>2.5059999999999998</v>
      </c>
      <c r="X38" s="22" t="str">
        <f>IF('Regional average CCAM changes'!X38&gt;'Regional average GCM changes'!X38,ROUND('Regional average CCAM changes'!X38,2)&amp;"^",ROUND('Regional average CCAM changes'!X38,2))</f>
        <v>-0.78^</v>
      </c>
      <c r="Y38" s="22">
        <f>IF('Regional average CCAM changes'!Y38&lt;'Regional average GCM changes'!Y38,ROUND('Regional average CCAM changes'!Y38,2)&amp;CHAR(134),ROUND('Regional average CCAM changes'!Y38,2))</f>
        <v>4.1100000000000003</v>
      </c>
      <c r="Z38" s="7">
        <f>'Regional average CCAM changes'!Z38</f>
        <v>2.718</v>
      </c>
      <c r="AA38" s="22">
        <f>IF('Regional average CCAM changes'!AA38&gt;'Regional average GCM changes'!AA38,ROUND('Regional average CCAM changes'!AA38,2)&amp;"^",ROUND('Regional average CCAM changes'!AA38,2))</f>
        <v>-2.04</v>
      </c>
      <c r="AB38" s="22" t="str">
        <f>IF('Regional average CCAM changes'!AB38&lt;'Regional average GCM changes'!AB38,ROUND('Regional average CCAM changes'!AB38,2)&amp;CHAR(134),ROUND('Regional average CCAM changes'!AB38,2))</f>
        <v>4.08†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f>'Regional average CCAM changes'!E39</f>
        <v>0.67700000000000005</v>
      </c>
      <c r="F39" s="22" t="str">
        <f>IF('Regional average CCAM changes'!F39&gt;'Regional average GCM changes'!F39,ROUND('Regional average CCAM changes'!F39,2)&amp;"^",ROUND('Regional average CCAM changes'!F39,2))</f>
        <v>-0.8^</v>
      </c>
      <c r="G39" s="22">
        <f>IF('Regional average CCAM changes'!G39&lt;'Regional average GCM changes'!G39,ROUND('Regional average CCAM changes'!G39,2)&amp;CHAR(134),ROUND('Regional average CCAM changes'!G39,2))</f>
        <v>4.7</v>
      </c>
      <c r="H39" s="7">
        <f>'Regional average CCAM changes'!H39</f>
        <v>3.0960000000000001</v>
      </c>
      <c r="I39" s="22" t="str">
        <f>IF('Regional average CCAM changes'!I39&gt;'Regional average GCM changes'!I39,ROUND('Regional average CCAM changes'!I39,2)&amp;"^",ROUND('Regional average CCAM changes'!I39,2))</f>
        <v>0.7^</v>
      </c>
      <c r="J39" s="22">
        <f>IF('Regional average CCAM changes'!J39&lt;'Regional average GCM changes'!J39,ROUND('Regional average CCAM changes'!J39,2)&amp;CHAR(134),ROUND('Regional average CCAM changes'!J39,2))</f>
        <v>4.1100000000000003</v>
      </c>
      <c r="K39" s="7">
        <f>'Regional average CCAM changes'!K39</f>
        <v>2.42</v>
      </c>
      <c r="L39" s="22" t="str">
        <f>IF('Regional average CCAM changes'!L39&gt;'Regional average GCM changes'!L39,ROUND('Regional average CCAM changes'!L39,2)&amp;"^",ROUND('Regional average CCAM changes'!L39,2))</f>
        <v>-0.55^</v>
      </c>
      <c r="M39" s="22">
        <f>IF('Regional average CCAM changes'!M39&lt;'Regional average GCM changes'!M39,ROUND('Regional average CCAM changes'!M39,2)&amp;CHAR(134),ROUND('Regional average CCAM changes'!M39,2))</f>
        <v>3.85</v>
      </c>
      <c r="N39" s="7">
        <f>'Regional average CCAM changes'!N39</f>
        <v>2.956</v>
      </c>
      <c r="O39" s="22" t="str">
        <f>IF('Regional average CCAM changes'!O39&gt;'Regional average GCM changes'!O39,ROUND('Regional average CCAM changes'!O39,2)&amp;"^",ROUND('Regional average CCAM changes'!O39,2))</f>
        <v>0.34^</v>
      </c>
      <c r="P39" s="22">
        <f>IF('Regional average CCAM changes'!P39&lt;'Regional average GCM changes'!P39,ROUND('Regional average CCAM changes'!P39,2)&amp;CHAR(134),ROUND('Regional average CCAM changes'!P39,2))</f>
        <v>4.7</v>
      </c>
      <c r="Q39" s="7">
        <f>'Regional average CCAM changes'!Q39</f>
        <v>2.2040000000000002</v>
      </c>
      <c r="R39" s="22" t="str">
        <f>IF('Regional average CCAM changes'!R39&gt;'Regional average GCM changes'!R39,ROUND('Regional average CCAM changes'!R39,2)&amp;"^",ROUND('Regional average CCAM changes'!R39,2))</f>
        <v>0.89^</v>
      </c>
      <c r="S39" s="22">
        <f>IF('Regional average CCAM changes'!S39&lt;'Regional average GCM changes'!S39,ROUND('Regional average CCAM changes'!S39,2)&amp;CHAR(134),ROUND('Regional average CCAM changes'!S39,2))</f>
        <v>4.4800000000000004</v>
      </c>
      <c r="T39" s="7">
        <f>'Regional average CCAM changes'!T39</f>
        <v>3.8420000000000001</v>
      </c>
      <c r="U39" s="22" t="str">
        <f>IF('Regional average CCAM changes'!U39&gt;'Regional average GCM changes'!U39,ROUND('Regional average CCAM changes'!U39,2)&amp;"^",ROUND('Regional average CCAM changes'!U39,2))</f>
        <v>2.09^</v>
      </c>
      <c r="V39" s="22">
        <f>IF('Regional average CCAM changes'!V39&lt;'Regional average GCM changes'!V39,ROUND('Regional average CCAM changes'!V39,2)&amp;CHAR(134),ROUND('Regional average CCAM changes'!V39,2))</f>
        <v>6.43</v>
      </c>
      <c r="W39" s="7">
        <f>'Regional average CCAM changes'!W39</f>
        <v>2.081</v>
      </c>
      <c r="X39" s="22" t="str">
        <f>IF('Regional average CCAM changes'!X39&gt;'Regional average GCM changes'!X39,ROUND('Regional average CCAM changes'!X39,2)&amp;"^",ROUND('Regional average CCAM changes'!X39,2))</f>
        <v>0.72^</v>
      </c>
      <c r="Y39" s="22">
        <f>IF('Regional average CCAM changes'!Y39&lt;'Regional average GCM changes'!Y39,ROUND('Regional average CCAM changes'!Y39,2)&amp;CHAR(134),ROUND('Regional average CCAM changes'!Y39,2))</f>
        <v>6.1</v>
      </c>
      <c r="Z39" s="7">
        <f>'Regional average CCAM changes'!Z39</f>
        <v>6.7690000000000001</v>
      </c>
      <c r="AA39" s="22" t="str">
        <f>IF('Regional average CCAM changes'!AA39&gt;'Regional average GCM changes'!AA39,ROUND('Regional average CCAM changes'!AA39,2)&amp;"^",ROUND('Regional average CCAM changes'!AA39,2))</f>
        <v>0.96^</v>
      </c>
      <c r="AB39" s="22">
        <f>IF('Regional average CCAM changes'!AB39&lt;'Regional average GCM changes'!AB39,ROUND('Regional average CCAM changes'!AB39,2)&amp;CHAR(134),ROUND('Regional average CCAM changes'!AB39,2))</f>
        <v>8.67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f>'Regional average CCAM changes'!E40</f>
        <v>1.885</v>
      </c>
      <c r="F40" s="22" t="str">
        <f>IF('Regional average CCAM changes'!F40&gt;'Regional average GCM changes'!F40,ROUND('Regional average CCAM changes'!F40,2)&amp;"^",ROUND('Regional average CCAM changes'!F40,2))</f>
        <v>1.3^</v>
      </c>
      <c r="G40" s="22" t="str">
        <f>IF('Regional average CCAM changes'!G40&lt;'Regional average GCM changes'!G40,ROUND('Regional average CCAM changes'!G40,2)&amp;CHAR(134),ROUND('Regional average CCAM changes'!G40,2))</f>
        <v>2.77†</v>
      </c>
      <c r="H40" s="7">
        <f>'Regional average CCAM changes'!H40</f>
        <v>2.4860000000000002</v>
      </c>
      <c r="I40" s="22" t="str">
        <f>IF('Regional average CCAM changes'!I40&gt;'Regional average GCM changes'!I40,ROUND('Regional average CCAM changes'!I40,2)&amp;"^",ROUND('Regional average CCAM changes'!I40,2))</f>
        <v>1.25^</v>
      </c>
      <c r="J40" s="22" t="str">
        <f>IF('Regional average CCAM changes'!J40&lt;'Regional average GCM changes'!J40,ROUND('Regional average CCAM changes'!J40,2)&amp;CHAR(134),ROUND('Regional average CCAM changes'!J40,2))</f>
        <v>3.36†</v>
      </c>
      <c r="K40" s="7">
        <f>'Regional average CCAM changes'!K40</f>
        <v>2.95</v>
      </c>
      <c r="L40" s="22" t="str">
        <f>IF('Regional average CCAM changes'!L40&gt;'Regional average GCM changes'!L40,ROUND('Regional average CCAM changes'!L40,2)&amp;"^",ROUND('Regional average CCAM changes'!L40,2))</f>
        <v>0.42^</v>
      </c>
      <c r="M40" s="22" t="str">
        <f>IF('Regional average CCAM changes'!M40&lt;'Regional average GCM changes'!M40,ROUND('Regional average CCAM changes'!M40,2)&amp;CHAR(134),ROUND('Regional average CCAM changes'!M40,2))</f>
        <v>3.73†</v>
      </c>
      <c r="N40" s="7">
        <f>'Regional average CCAM changes'!N40</f>
        <v>3.5190000000000001</v>
      </c>
      <c r="O40" s="22" t="str">
        <f>IF('Regional average CCAM changes'!O40&gt;'Regional average GCM changes'!O40,ROUND('Regional average CCAM changes'!O40,2)&amp;"^",ROUND('Regional average CCAM changes'!O40,2))</f>
        <v>2.97^</v>
      </c>
      <c r="P40" s="22" t="str">
        <f>IF('Regional average CCAM changes'!P40&lt;'Regional average GCM changes'!P40,ROUND('Regional average CCAM changes'!P40,2)&amp;CHAR(134),ROUND('Regional average CCAM changes'!P40,2))</f>
        <v>5.94†</v>
      </c>
      <c r="Q40" s="7">
        <f>'Regional average CCAM changes'!Q40</f>
        <v>3.4140000000000001</v>
      </c>
      <c r="R40" s="22" t="str">
        <f>IF('Regional average CCAM changes'!R40&gt;'Regional average GCM changes'!R40,ROUND('Regional average CCAM changes'!R40,2)&amp;"^",ROUND('Regional average CCAM changes'!R40,2))</f>
        <v>2.03^</v>
      </c>
      <c r="S40" s="22" t="str">
        <f>IF('Regional average CCAM changes'!S40&lt;'Regional average GCM changes'!S40,ROUND('Regional average CCAM changes'!S40,2)&amp;CHAR(134),ROUND('Regional average CCAM changes'!S40,2))</f>
        <v>5.26†</v>
      </c>
      <c r="T40" s="7">
        <f>'Regional average CCAM changes'!T40</f>
        <v>6.2350000000000003</v>
      </c>
      <c r="U40" s="22" t="str">
        <f>IF('Regional average CCAM changes'!U40&gt;'Regional average GCM changes'!U40,ROUND('Regional average CCAM changes'!U40,2)&amp;"^",ROUND('Regional average CCAM changes'!U40,2))</f>
        <v>2.56^</v>
      </c>
      <c r="V40" s="22" t="str">
        <f>IF('Regional average CCAM changes'!V40&lt;'Regional average GCM changes'!V40,ROUND('Regional average CCAM changes'!V40,2)&amp;CHAR(134),ROUND('Regional average CCAM changes'!V40,2))</f>
        <v>6.63†</v>
      </c>
      <c r="W40" s="7">
        <f>'Regional average CCAM changes'!W40</f>
        <v>3.722</v>
      </c>
      <c r="X40" s="22" t="str">
        <f>IF('Regional average CCAM changes'!X40&gt;'Regional average GCM changes'!X40,ROUND('Regional average CCAM changes'!X40,2)&amp;"^",ROUND('Regional average CCAM changes'!X40,2))</f>
        <v>1.76^</v>
      </c>
      <c r="Y40" s="22">
        <f>IF('Regional average CCAM changes'!Y40&lt;'Regional average GCM changes'!Y40,ROUND('Regional average CCAM changes'!Y40,2)&amp;CHAR(134),ROUND('Regional average CCAM changes'!Y40,2))</f>
        <v>7.31</v>
      </c>
      <c r="Z40" s="7">
        <f>'Regional average CCAM changes'!Z40</f>
        <v>9.202</v>
      </c>
      <c r="AA40" s="22" t="str">
        <f>IF('Regional average CCAM changes'!AA40&gt;'Regional average GCM changes'!AA40,ROUND('Regional average CCAM changes'!AA40,2)&amp;"^",ROUND('Regional average CCAM changes'!AA40,2))</f>
        <v>3.76^</v>
      </c>
      <c r="AB40" s="22" t="str">
        <f>IF('Regional average CCAM changes'!AB40&lt;'Regional average GCM changes'!AB40,ROUND('Regional average CCAM changes'!AB40,2)&amp;CHAR(134),ROUND('Regional average CCAM changes'!AB40,2))</f>
        <v>9.68†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f>'Regional average CCAM changes'!E41</f>
        <v>3.52</v>
      </c>
      <c r="F41" s="22" t="str">
        <f>IF('Regional average CCAM changes'!F41&gt;'Regional average GCM changes'!F41,ROUND('Regional average CCAM changes'!F41,2)&amp;"^",ROUND('Regional average CCAM changes'!F41,2))</f>
        <v>2.79^</v>
      </c>
      <c r="G41" s="22" t="str">
        <f>IF('Regional average CCAM changes'!G41&lt;'Regional average GCM changes'!G41,ROUND('Regional average CCAM changes'!G41,2)&amp;CHAR(134),ROUND('Regional average CCAM changes'!G41,2))</f>
        <v>3.84†</v>
      </c>
      <c r="H41" s="7">
        <f>'Regional average CCAM changes'!H41</f>
        <v>3.71</v>
      </c>
      <c r="I41" s="22" t="str">
        <f>IF('Regional average CCAM changes'!I41&gt;'Regional average GCM changes'!I41,ROUND('Regional average CCAM changes'!I41,2)&amp;"^",ROUND('Regional average CCAM changes'!I41,2))</f>
        <v>2.5^</v>
      </c>
      <c r="J41" s="22">
        <f>IF('Regional average CCAM changes'!J41&lt;'Regional average GCM changes'!J41,ROUND('Regional average CCAM changes'!J41,2)&amp;CHAR(134),ROUND('Regional average CCAM changes'!J41,2))</f>
        <v>4.55</v>
      </c>
      <c r="K41" s="7">
        <f>'Regional average CCAM changes'!K41</f>
        <v>4.54</v>
      </c>
      <c r="L41" s="22" t="str">
        <f>IF('Regional average CCAM changes'!L41&gt;'Regional average GCM changes'!L41,ROUND('Regional average CCAM changes'!L41,2)&amp;"^",ROUND('Regional average CCAM changes'!L41,2))</f>
        <v>3.29^</v>
      </c>
      <c r="M41" s="22">
        <f>IF('Regional average CCAM changes'!M41&lt;'Regional average GCM changes'!M41,ROUND('Regional average CCAM changes'!M41,2)&amp;CHAR(134),ROUND('Regional average CCAM changes'!M41,2))</f>
        <v>6.11</v>
      </c>
      <c r="N41" s="7">
        <f>'Regional average CCAM changes'!N41</f>
        <v>5.49</v>
      </c>
      <c r="O41" s="22" t="str">
        <f>IF('Regional average CCAM changes'!O41&gt;'Regional average GCM changes'!O41,ROUND('Regional average CCAM changes'!O41,2)&amp;"^",ROUND('Regional average CCAM changes'!O41,2))</f>
        <v>2.29^</v>
      </c>
      <c r="P41" s="22">
        <f>IF('Regional average CCAM changes'!P41&lt;'Regional average GCM changes'!P41,ROUND('Regional average CCAM changes'!P41,2)&amp;CHAR(134),ROUND('Regional average CCAM changes'!P41,2))</f>
        <v>7.79</v>
      </c>
      <c r="Q41" s="7">
        <f>'Regional average CCAM changes'!Q41</f>
        <v>5.01</v>
      </c>
      <c r="R41" s="22" t="str">
        <f>IF('Regional average CCAM changes'!R41&gt;'Regional average GCM changes'!R41,ROUND('Regional average CCAM changes'!R41,2)&amp;"^",ROUND('Regional average CCAM changes'!R41,2))</f>
        <v>4.33^</v>
      </c>
      <c r="S41" s="22">
        <f>IF('Regional average CCAM changes'!S41&lt;'Regional average GCM changes'!S41,ROUND('Regional average CCAM changes'!S41,2)&amp;CHAR(134),ROUND('Regional average CCAM changes'!S41,2))</f>
        <v>7.24</v>
      </c>
      <c r="T41" s="7">
        <f>'Regional average CCAM changes'!T41</f>
        <v>6.51</v>
      </c>
      <c r="U41" s="22" t="str">
        <f>IF('Regional average CCAM changes'!U41&gt;'Regional average GCM changes'!U41,ROUND('Regional average CCAM changes'!U41,2)&amp;"^",ROUND('Regional average CCAM changes'!U41,2))</f>
        <v>4.84^</v>
      </c>
      <c r="V41" s="22">
        <f>IF('Regional average CCAM changes'!V41&lt;'Regional average GCM changes'!V41,ROUND('Regional average CCAM changes'!V41,2)&amp;CHAR(134),ROUND('Regional average CCAM changes'!V41,2))</f>
        <v>9.73</v>
      </c>
      <c r="W41" s="7">
        <f>'Regional average CCAM changes'!W41</f>
        <v>6.87</v>
      </c>
      <c r="X41" s="22" t="str">
        <f>IF('Regional average CCAM changes'!X41&gt;'Regional average GCM changes'!X41,ROUND('Regional average CCAM changes'!X41,2)&amp;"^",ROUND('Regional average CCAM changes'!X41,2))</f>
        <v>4.91^</v>
      </c>
      <c r="Y41" s="22">
        <f>IF('Regional average CCAM changes'!Y41&lt;'Regional average GCM changes'!Y41,ROUND('Regional average CCAM changes'!Y41,2)&amp;CHAR(134),ROUND('Regional average CCAM changes'!Y41,2))</f>
        <v>9.93</v>
      </c>
      <c r="Z41" s="7">
        <f>'Regional average CCAM changes'!Z41</f>
        <v>9.7100000000000009</v>
      </c>
      <c r="AA41" s="22" t="str">
        <f>IF('Regional average CCAM changes'!AA41&gt;'Regional average GCM changes'!AA41,ROUND('Regional average CCAM changes'!AA41,2)&amp;"^",ROUND('Regional average CCAM changes'!AA41,2))</f>
        <v>5.34^</v>
      </c>
      <c r="AB41" s="22">
        <f>IF('Regional average CCAM changes'!AB41&lt;'Regional average GCM changes'!AB41,ROUND('Regional average CCAM changes'!AB41,2)&amp;CHAR(134),ROUND('Regional average CCAM changes'!AB41,2))</f>
        <v>11.72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f>'Regional average CCAM changes'!E42</f>
        <v>-0.95125999999999999</v>
      </c>
      <c r="F42" s="22" t="str">
        <f>IF('Regional average CCAM changes'!F42&gt;'Regional average GCM changes'!F42,ROUND('Regional average CCAM changes'!F42,2)&amp;"^",ROUND('Regional average CCAM changes'!F42,2))</f>
        <v>-2.29^</v>
      </c>
      <c r="G42" s="22" t="str">
        <f>IF('Regional average CCAM changes'!G42&lt;'Regional average GCM changes'!G42,ROUND('Regional average CCAM changes'!G42,2)&amp;CHAR(134),ROUND('Regional average CCAM changes'!G42,2))</f>
        <v>1.11†</v>
      </c>
      <c r="H42" s="7">
        <f>'Regional average CCAM changes'!H42</f>
        <v>-2.1795300000000002</v>
      </c>
      <c r="I42" s="22">
        <f>IF('Regional average CCAM changes'!I42&gt;'Regional average GCM changes'!I42,ROUND('Regional average CCAM changes'!I42,2)&amp;"^",ROUND('Regional average CCAM changes'!I42,2))</f>
        <v>-2.86</v>
      </c>
      <c r="J42" s="22" t="str">
        <f>IF('Regional average CCAM changes'!J42&lt;'Regional average GCM changes'!J42,ROUND('Regional average CCAM changes'!J42,2)&amp;CHAR(134),ROUND('Regional average CCAM changes'!J42,2))</f>
        <v>0.77†</v>
      </c>
      <c r="K42" s="7">
        <f>'Regional average CCAM changes'!K42</f>
        <v>-1.70245</v>
      </c>
      <c r="L42" s="22">
        <f>IF('Regional average CCAM changes'!L42&gt;'Regional average GCM changes'!L42,ROUND('Regional average CCAM changes'!L42,2)&amp;"^",ROUND('Regional average CCAM changes'!L42,2))</f>
        <v>-2.74</v>
      </c>
      <c r="M42" s="22" t="str">
        <f>IF('Regional average CCAM changes'!M42&lt;'Regional average GCM changes'!M42,ROUND('Regional average CCAM changes'!M42,2)&amp;CHAR(134),ROUND('Regional average CCAM changes'!M42,2))</f>
        <v>0.98†</v>
      </c>
      <c r="N42" s="7">
        <f>'Regional average CCAM changes'!N42</f>
        <v>-2.5689500000000001</v>
      </c>
      <c r="O42" s="22">
        <f>IF('Regional average CCAM changes'!O42&gt;'Regional average GCM changes'!O42,ROUND('Regional average CCAM changes'!O42,2)&amp;"^",ROUND('Regional average CCAM changes'!O42,2))</f>
        <v>-3.28</v>
      </c>
      <c r="P42" s="22" t="str">
        <f>IF('Regional average CCAM changes'!P42&lt;'Regional average GCM changes'!P42,ROUND('Regional average CCAM changes'!P42,2)&amp;CHAR(134),ROUND('Regional average CCAM changes'!P42,2))</f>
        <v>-0.27†</v>
      </c>
      <c r="Q42" s="7">
        <f>'Regional average CCAM changes'!Q42</f>
        <v>-1.4670000000000001</v>
      </c>
      <c r="R42" s="22" t="str">
        <f>IF('Regional average CCAM changes'!R42&gt;'Regional average GCM changes'!R42,ROUND('Regional average CCAM changes'!R42,2)&amp;"^",ROUND('Regional average CCAM changes'!R42,2))</f>
        <v>-3.18^</v>
      </c>
      <c r="S42" s="22" t="str">
        <f>IF('Regional average CCAM changes'!S42&lt;'Regional average GCM changes'!S42,ROUND('Regional average CCAM changes'!S42,2)&amp;CHAR(134),ROUND('Regional average CCAM changes'!S42,2))</f>
        <v>-0.23†</v>
      </c>
      <c r="T42" s="7">
        <f>'Regional average CCAM changes'!T42</f>
        <v>-2.5039899999999999</v>
      </c>
      <c r="U42" s="22" t="str">
        <f>IF('Regional average CCAM changes'!U42&gt;'Regional average GCM changes'!U42,ROUND('Regional average CCAM changes'!U42,2)&amp;"^",ROUND('Regional average CCAM changes'!U42,2))</f>
        <v>-4.14^</v>
      </c>
      <c r="V42" s="22" t="str">
        <f>IF('Regional average CCAM changes'!V42&lt;'Regional average GCM changes'!V42,ROUND('Regional average CCAM changes'!V42,2)&amp;CHAR(134),ROUND('Regional average CCAM changes'!V42,2))</f>
        <v>-1.43†</v>
      </c>
      <c r="W42" s="7">
        <f>'Regional average CCAM changes'!W42</f>
        <v>-1.1635500000000001</v>
      </c>
      <c r="X42" s="22" t="str">
        <f>IF('Regional average CCAM changes'!X42&gt;'Regional average GCM changes'!X42,ROUND('Regional average CCAM changes'!X42,2)&amp;"^",ROUND('Regional average CCAM changes'!X42,2))</f>
        <v>-2.04^</v>
      </c>
      <c r="Y42" s="22" t="str">
        <f>IF('Regional average CCAM changes'!Y42&lt;'Regional average GCM changes'!Y42,ROUND('Regional average CCAM changes'!Y42,2)&amp;CHAR(134),ROUND('Regional average CCAM changes'!Y42,2))</f>
        <v>0†</v>
      </c>
      <c r="Z42" s="7">
        <f>'Regional average CCAM changes'!Z42</f>
        <v>-2.4994700000000001</v>
      </c>
      <c r="AA42" s="22">
        <f>IF('Regional average CCAM changes'!AA42&gt;'Regional average GCM changes'!AA42,ROUND('Regional average CCAM changes'!AA42,2)&amp;"^",ROUND('Regional average CCAM changes'!AA42,2))</f>
        <v>-5.46</v>
      </c>
      <c r="AB42" s="22" t="str">
        <f>IF('Regional average CCAM changes'!AB42&lt;'Regional average GCM changes'!AB42,ROUND('Regional average CCAM changes'!AB42,2)&amp;CHAR(134),ROUND('Regional average CCAM changes'!AB42,2))</f>
        <v>0.18†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f>'Regional average CCAM changes'!E43</f>
        <v>0.30299999999999999</v>
      </c>
      <c r="F43" s="22" t="str">
        <f>IF('Regional average CCAM changes'!F43&gt;'Regional average GCM changes'!F43,ROUND('Regional average CCAM changes'!F43,2)&amp;"^",ROUND('Regional average CCAM changes'!F43,2))</f>
        <v>-1.98^</v>
      </c>
      <c r="G43" s="22">
        <f>IF('Regional average CCAM changes'!G43&lt;'Regional average GCM changes'!G43,ROUND('Regional average CCAM changes'!G43,2)&amp;CHAR(134),ROUND('Regional average CCAM changes'!G43,2))</f>
        <v>1.52</v>
      </c>
      <c r="H43" s="7">
        <f>'Regional average CCAM changes'!H43</f>
        <v>0.38400000000000001</v>
      </c>
      <c r="I43" s="22" t="str">
        <f>IF('Regional average CCAM changes'!I43&gt;'Regional average GCM changes'!I43,ROUND('Regional average CCAM changes'!I43,2)&amp;"^",ROUND('Regional average CCAM changes'!I43,2))</f>
        <v>-1.43^</v>
      </c>
      <c r="J43" s="22" t="str">
        <f>IF('Regional average CCAM changes'!J43&lt;'Regional average GCM changes'!J43,ROUND('Regional average CCAM changes'!J43,2)&amp;CHAR(134),ROUND('Regional average CCAM changes'!J43,2))</f>
        <v>1.6†</v>
      </c>
      <c r="K43" s="7">
        <f>'Regional average CCAM changes'!K43</f>
        <v>-0.45800000000000002</v>
      </c>
      <c r="L43" s="22">
        <f>IF('Regional average CCAM changes'!L43&gt;'Regional average GCM changes'!L43,ROUND('Regional average CCAM changes'!L43,2)&amp;"^",ROUND('Regional average CCAM changes'!L43,2))</f>
        <v>-2.97</v>
      </c>
      <c r="M43" s="22" t="str">
        <f>IF('Regional average CCAM changes'!M43&lt;'Regional average GCM changes'!M43,ROUND('Regional average CCAM changes'!M43,2)&amp;CHAR(134),ROUND('Regional average CCAM changes'!M43,2))</f>
        <v>0.53†</v>
      </c>
      <c r="N43" s="7">
        <f>'Regional average CCAM changes'!N43</f>
        <v>-0.434</v>
      </c>
      <c r="O43" s="22" t="str">
        <f>IF('Regional average CCAM changes'!O43&gt;'Regional average GCM changes'!O43,ROUND('Regional average CCAM changes'!O43,2)&amp;"^",ROUND('Regional average CCAM changes'!O43,2))</f>
        <v>-2.47^</v>
      </c>
      <c r="P43" s="22" t="str">
        <f>IF('Regional average CCAM changes'!P43&lt;'Regional average GCM changes'!P43,ROUND('Regional average CCAM changes'!P43,2)&amp;CHAR(134),ROUND('Regional average CCAM changes'!P43,2))</f>
        <v>1.05†</v>
      </c>
      <c r="Q43" s="7">
        <f>'Regional average CCAM changes'!Q43</f>
        <v>-0.58499999999999996</v>
      </c>
      <c r="R43" s="22" t="str">
        <f>IF('Regional average CCAM changes'!R43&gt;'Regional average GCM changes'!R43,ROUND('Regional average CCAM changes'!R43,2)&amp;"^",ROUND('Regional average CCAM changes'!R43,2))</f>
        <v>-1.09^</v>
      </c>
      <c r="S43" s="22">
        <f>IF('Regional average CCAM changes'!S43&lt;'Regional average GCM changes'!S43,ROUND('Regional average CCAM changes'!S43,2)&amp;CHAR(134),ROUND('Regional average CCAM changes'!S43,2))</f>
        <v>1.4</v>
      </c>
      <c r="T43" s="7">
        <f>'Regional average CCAM changes'!T43</f>
        <v>-0.872</v>
      </c>
      <c r="U43" s="22" t="str">
        <f>IF('Regional average CCAM changes'!U43&gt;'Regional average GCM changes'!U43,ROUND('Regional average CCAM changes'!U43,2)&amp;"^",ROUND('Regional average CCAM changes'!U43,2))</f>
        <v>-3.09^</v>
      </c>
      <c r="V43" s="22" t="str">
        <f>IF('Regional average CCAM changes'!V43&lt;'Regional average GCM changes'!V43,ROUND('Regional average CCAM changes'!V43,2)&amp;CHAR(134),ROUND('Regional average CCAM changes'!V43,2))</f>
        <v>0.28†</v>
      </c>
      <c r="W43" s="7">
        <f>'Regional average CCAM changes'!W43</f>
        <v>-0.27300000000000002</v>
      </c>
      <c r="X43" s="22" t="str">
        <f>IF('Regional average CCAM changes'!X43&gt;'Regional average GCM changes'!X43,ROUND('Regional average CCAM changes'!X43,2)&amp;"^",ROUND('Regional average CCAM changes'!X43,2))</f>
        <v>-0.86^</v>
      </c>
      <c r="Y43" s="22">
        <f>IF('Regional average CCAM changes'!Y43&lt;'Regional average GCM changes'!Y43,ROUND('Regional average CCAM changes'!Y43,2)&amp;CHAR(134),ROUND('Regional average CCAM changes'!Y43,2))</f>
        <v>0.41</v>
      </c>
      <c r="Z43" s="7">
        <f>'Regional average CCAM changes'!Z43</f>
        <v>-0.60099999999999998</v>
      </c>
      <c r="AA43" s="22" t="str">
        <f>IF('Regional average CCAM changes'!AA43&gt;'Regional average GCM changes'!AA43,ROUND('Regional average CCAM changes'!AA43,2)&amp;"^",ROUND('Regional average CCAM changes'!AA43,2))</f>
        <v>-3.06^</v>
      </c>
      <c r="AB43" s="22" t="str">
        <f>IF('Regional average CCAM changes'!AB43&lt;'Regional average GCM changes'!AB43,ROUND('Regional average CCAM changes'!AB43,2)&amp;CHAR(134),ROUND('Regional average CCAM changes'!AB43,2))</f>
        <v>0.93†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f>'Regional average CCAM changes'!E44</f>
        <v>-0.39910000000000001</v>
      </c>
      <c r="F44" s="22">
        <f>IF('Regional average CCAM changes'!F44&gt;'Regional average GCM changes'!F44,ROUND('Regional average CCAM changes'!F44,2)&amp;"^",ROUND('Regional average CCAM changes'!F44,2))</f>
        <v>-4.28</v>
      </c>
      <c r="G44" s="22" t="str">
        <f>IF('Regional average CCAM changes'!G44&lt;'Regional average GCM changes'!G44,ROUND('Regional average CCAM changes'!G44,2)&amp;CHAR(134),ROUND('Regional average CCAM changes'!G44,2))</f>
        <v>0.29†</v>
      </c>
      <c r="H44" s="7">
        <f>'Regional average CCAM changes'!H44</f>
        <v>-2.0327000000000002</v>
      </c>
      <c r="I44" s="22">
        <f>IF('Regional average CCAM changes'!I44&gt;'Regional average GCM changes'!I44,ROUND('Regional average CCAM changes'!I44,2)&amp;"^",ROUND('Regional average CCAM changes'!I44,2))</f>
        <v>-4.5199999999999996</v>
      </c>
      <c r="J44" s="22" t="str">
        <f>IF('Regional average CCAM changes'!J44&lt;'Regional average GCM changes'!J44,ROUND('Regional average CCAM changes'!J44,2)&amp;CHAR(134),ROUND('Regional average CCAM changes'!J44,2))</f>
        <v>-0.05†</v>
      </c>
      <c r="K44" s="7">
        <f>'Regional average CCAM changes'!K44</f>
        <v>-2.5508000000000002</v>
      </c>
      <c r="L44" s="22">
        <f>IF('Regional average CCAM changes'!L44&gt;'Regional average GCM changes'!L44,ROUND('Regional average CCAM changes'!L44,2)&amp;"^",ROUND('Regional average CCAM changes'!L44,2))</f>
        <v>-4.3</v>
      </c>
      <c r="M44" s="22">
        <f>IF('Regional average CCAM changes'!M44&lt;'Regional average GCM changes'!M44,ROUND('Regional average CCAM changes'!M44,2)&amp;CHAR(134),ROUND('Regional average CCAM changes'!M44,2))</f>
        <v>2.41</v>
      </c>
      <c r="N44" s="7">
        <f>'Regional average CCAM changes'!N44</f>
        <v>-3.5289000000000001</v>
      </c>
      <c r="O44" s="22">
        <f>IF('Regional average CCAM changes'!O44&gt;'Regional average GCM changes'!O44,ROUND('Regional average CCAM changes'!O44,2)&amp;"^",ROUND('Regional average CCAM changes'!O44,2))</f>
        <v>-4.08</v>
      </c>
      <c r="P44" s="22" t="str">
        <f>IF('Regional average CCAM changes'!P44&lt;'Regional average GCM changes'!P44,ROUND('Regional average CCAM changes'!P44,2)&amp;CHAR(134),ROUND('Regional average CCAM changes'!P44,2))</f>
        <v>0.5†</v>
      </c>
      <c r="Q44" s="7">
        <f>'Regional average CCAM changes'!Q44</f>
        <v>-4.1348000000000003</v>
      </c>
      <c r="R44" s="22">
        <f>IF('Regional average CCAM changes'!R44&gt;'Regional average GCM changes'!R44,ROUND('Regional average CCAM changes'!R44,2)&amp;"^",ROUND('Regional average CCAM changes'!R44,2))</f>
        <v>-5.46</v>
      </c>
      <c r="S44" s="22" t="str">
        <f>IF('Regional average CCAM changes'!S44&lt;'Regional average GCM changes'!S44,ROUND('Regional average CCAM changes'!S44,2)&amp;CHAR(134),ROUND('Regional average CCAM changes'!S44,2))</f>
        <v>0.56†</v>
      </c>
      <c r="T44" s="7">
        <f>'Regional average CCAM changes'!T44</f>
        <v>-4.6421999999999999</v>
      </c>
      <c r="U44" s="22">
        <f>IF('Regional average CCAM changes'!U44&gt;'Regional average GCM changes'!U44,ROUND('Regional average CCAM changes'!U44,2)&amp;"^",ROUND('Regional average CCAM changes'!U44,2))</f>
        <v>-6.66</v>
      </c>
      <c r="V44" s="22" t="str">
        <f>IF('Regional average CCAM changes'!V44&lt;'Regional average GCM changes'!V44,ROUND('Regional average CCAM changes'!V44,2)&amp;CHAR(134),ROUND('Regional average CCAM changes'!V44,2))</f>
        <v>-1.37†</v>
      </c>
      <c r="W44" s="7">
        <f>'Regional average CCAM changes'!W44</f>
        <v>-2.7967</v>
      </c>
      <c r="X44" s="22">
        <f>IF('Regional average CCAM changes'!X44&gt;'Regional average GCM changes'!X44,ROUND('Regional average CCAM changes'!X44,2)&amp;"^",ROUND('Regional average CCAM changes'!X44,2))</f>
        <v>-5.64</v>
      </c>
      <c r="Y44" s="22" t="str">
        <f>IF('Regional average CCAM changes'!Y44&lt;'Regional average GCM changes'!Y44,ROUND('Regional average CCAM changes'!Y44,2)&amp;CHAR(134),ROUND('Regional average CCAM changes'!Y44,2))</f>
        <v>-0.42†</v>
      </c>
      <c r="Z44" s="7">
        <f>'Regional average CCAM changes'!Z44</f>
        <v>-4.8331</v>
      </c>
      <c r="AA44" s="22">
        <f>IF('Regional average CCAM changes'!AA44&gt;'Regional average GCM changes'!AA44,ROUND('Regional average CCAM changes'!AA44,2)&amp;"^",ROUND('Regional average CCAM changes'!AA44,2))</f>
        <v>-6.76</v>
      </c>
      <c r="AB44" s="22" t="str">
        <f>IF('Regional average CCAM changes'!AB44&lt;'Regional average GCM changes'!AB44,ROUND('Regional average CCAM changes'!AB44,2)&amp;CHAR(134),ROUND('Regional average CCAM changes'!AB44,2))</f>
        <v>-0.79†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f>'Regional average CCAM changes'!E45</f>
        <v>-2.722</v>
      </c>
      <c r="F45" s="22">
        <f>IF('Regional average CCAM changes'!F45&gt;'Regional average GCM changes'!F45,ROUND('Regional average CCAM changes'!F45,2)&amp;"^",ROUND('Regional average CCAM changes'!F45,2))</f>
        <v>-4.93</v>
      </c>
      <c r="G45" s="22" t="str">
        <f>IF('Regional average CCAM changes'!G45&lt;'Regional average GCM changes'!G45,ROUND('Regional average CCAM changes'!G45,2)&amp;CHAR(134),ROUND('Regional average CCAM changes'!G45,2))</f>
        <v>3.79†</v>
      </c>
      <c r="H45" s="7">
        <f>'Regional average CCAM changes'!H45</f>
        <v>-3.6669999999999998</v>
      </c>
      <c r="I45" s="22">
        <f>IF('Regional average CCAM changes'!I45&gt;'Regional average GCM changes'!I45,ROUND('Regional average CCAM changes'!I45,2)&amp;"^",ROUND('Regional average CCAM changes'!I45,2))</f>
        <v>-4.75</v>
      </c>
      <c r="J45" s="22" t="str">
        <f>IF('Regional average CCAM changes'!J45&lt;'Regional average GCM changes'!J45,ROUND('Regional average CCAM changes'!J45,2)&amp;CHAR(134),ROUND('Regional average CCAM changes'!J45,2))</f>
        <v>3.06†</v>
      </c>
      <c r="K45" s="7">
        <f>'Regional average CCAM changes'!K45</f>
        <v>-2.1739999999999999</v>
      </c>
      <c r="L45" s="22">
        <f>IF('Regional average CCAM changes'!L45&gt;'Regional average GCM changes'!L45,ROUND('Regional average CCAM changes'!L45,2)&amp;"^",ROUND('Regional average CCAM changes'!L45,2))</f>
        <v>-5.3</v>
      </c>
      <c r="M45" s="22" t="str">
        <f>IF('Regional average CCAM changes'!M45&lt;'Regional average GCM changes'!M45,ROUND('Regional average CCAM changes'!M45,2)&amp;CHAR(134),ROUND('Regional average CCAM changes'!M45,2))</f>
        <v>3.27†</v>
      </c>
      <c r="N45" s="7">
        <f>'Regional average CCAM changes'!N45</f>
        <v>-3.54</v>
      </c>
      <c r="O45" s="22">
        <f>IF('Regional average CCAM changes'!O45&gt;'Regional average GCM changes'!O45,ROUND('Regional average CCAM changes'!O45,2)&amp;"^",ROUND('Regional average CCAM changes'!O45,2))</f>
        <v>-5.83</v>
      </c>
      <c r="P45" s="22" t="str">
        <f>IF('Regional average CCAM changes'!P45&lt;'Regional average GCM changes'!P45,ROUND('Regional average CCAM changes'!P45,2)&amp;CHAR(134),ROUND('Regional average CCAM changes'!P45,2))</f>
        <v>1.12†</v>
      </c>
      <c r="Q45" s="7">
        <f>'Regional average CCAM changes'!Q45</f>
        <v>-2.2749999999999999</v>
      </c>
      <c r="R45" s="22">
        <f>IF('Regional average CCAM changes'!R45&gt;'Regional average GCM changes'!R45,ROUND('Regional average CCAM changes'!R45,2)&amp;"^",ROUND('Regional average CCAM changes'!R45,2))</f>
        <v>-5.62</v>
      </c>
      <c r="S45" s="22" t="str">
        <f>IF('Regional average CCAM changes'!S45&lt;'Regional average GCM changes'!S45,ROUND('Regional average CCAM changes'!S45,2)&amp;CHAR(134),ROUND('Regional average CCAM changes'!S45,2))</f>
        <v>1.49†</v>
      </c>
      <c r="T45" s="7">
        <f>'Regional average CCAM changes'!T45</f>
        <v>-3.8690000000000002</v>
      </c>
      <c r="U45" s="22">
        <f>IF('Regional average CCAM changes'!U45&gt;'Regional average GCM changes'!U45,ROUND('Regional average CCAM changes'!U45,2)&amp;"^",ROUND('Regional average CCAM changes'!U45,2))</f>
        <v>-5.72</v>
      </c>
      <c r="V45" s="22" t="str">
        <f>IF('Regional average CCAM changes'!V45&lt;'Regional average GCM changes'!V45,ROUND('Regional average CCAM changes'!V45,2)&amp;CHAR(134),ROUND('Regional average CCAM changes'!V45,2))</f>
        <v>-0.16†</v>
      </c>
      <c r="W45" s="7">
        <f>'Regional average CCAM changes'!W45</f>
        <v>-0.32400000000000001</v>
      </c>
      <c r="X45" s="22" t="str">
        <f>IF('Regional average CCAM changes'!X45&gt;'Regional average GCM changes'!X45,ROUND('Regional average CCAM changes'!X45,2)&amp;"^",ROUND('Regional average CCAM changes'!X45,2))</f>
        <v>-3.19^</v>
      </c>
      <c r="Y45" s="22" t="str">
        <f>IF('Regional average CCAM changes'!Y45&lt;'Regional average GCM changes'!Y45,ROUND('Regional average CCAM changes'!Y45,2)&amp;CHAR(134),ROUND('Regional average CCAM changes'!Y45,2))</f>
        <v>2.69†</v>
      </c>
      <c r="Z45" s="7">
        <f>'Regional average CCAM changes'!Z45</f>
        <v>-3.5569999999999999</v>
      </c>
      <c r="AA45" s="22">
        <f>IF('Regional average CCAM changes'!AA45&gt;'Regional average GCM changes'!AA45,ROUND('Regional average CCAM changes'!AA45,2)&amp;"^",ROUND('Regional average CCAM changes'!AA45,2))</f>
        <v>-9.66</v>
      </c>
      <c r="AB45" s="22" t="str">
        <f>IF('Regional average CCAM changes'!AB45&lt;'Regional average GCM changes'!AB45,ROUND('Regional average CCAM changes'!AB45,2)&amp;CHAR(134),ROUND('Regional average CCAM changes'!AB45,2))</f>
        <v>1.49†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f>'Regional average CCAM changes'!E46</f>
        <v>-4.1200000000000001E-2</v>
      </c>
      <c r="F46" s="22" t="str">
        <f>IF('Regional average CCAM changes'!F46&gt;'Regional average GCM changes'!F46,ROUND('Regional average CCAM changes'!F46,2)&amp;"^",ROUND('Regional average CCAM changes'!F46,2))</f>
        <v>-1.9^</v>
      </c>
      <c r="G46" s="22">
        <f>IF('Regional average CCAM changes'!G46&lt;'Regional average GCM changes'!G46,ROUND('Regional average CCAM changes'!G46,2)&amp;CHAR(134),ROUND('Regional average CCAM changes'!G46,2))</f>
        <v>2.0299999999999998</v>
      </c>
      <c r="H46" s="7">
        <f>'Regional average CCAM changes'!H46</f>
        <v>-1.7143999999999999</v>
      </c>
      <c r="I46" s="22">
        <f>IF('Regional average CCAM changes'!I46&gt;'Regional average GCM changes'!I46,ROUND('Regional average CCAM changes'!I46,2)&amp;"^",ROUND('Regional average CCAM changes'!I46,2))</f>
        <v>-4.5599999999999996</v>
      </c>
      <c r="J46" s="22" t="str">
        <f>IF('Regional average CCAM changes'!J46&lt;'Regional average GCM changes'!J46,ROUND('Regional average CCAM changes'!J46,2)&amp;CHAR(134),ROUND('Regional average CCAM changes'!J46,2))</f>
        <v>0.63†</v>
      </c>
      <c r="K46" s="7">
        <f>'Regional average CCAM changes'!K46</f>
        <v>-0.81730000000000003</v>
      </c>
      <c r="L46" s="22" t="str">
        <f>IF('Regional average CCAM changes'!L46&gt;'Regional average GCM changes'!L46,ROUND('Regional average CCAM changes'!L46,2)&amp;"^",ROUND('Regional average CCAM changes'!L46,2))</f>
        <v>-2.36^</v>
      </c>
      <c r="M46" s="22" t="str">
        <f>IF('Regional average CCAM changes'!M46&lt;'Regional average GCM changes'!M46,ROUND('Regional average CCAM changes'!M46,2)&amp;CHAR(134),ROUND('Regional average CCAM changes'!M46,2))</f>
        <v>1.7†</v>
      </c>
      <c r="N46" s="7">
        <f>'Regional average CCAM changes'!N46</f>
        <v>-2.1114000000000002</v>
      </c>
      <c r="O46" s="22" t="str">
        <f>IF('Regional average CCAM changes'!O46&gt;'Regional average GCM changes'!O46,ROUND('Regional average CCAM changes'!O46,2)&amp;"^",ROUND('Regional average CCAM changes'!O46,2))</f>
        <v>-3.35^</v>
      </c>
      <c r="P46" s="22" t="str">
        <f>IF('Regional average CCAM changes'!P46&lt;'Regional average GCM changes'!P46,ROUND('Regional average CCAM changes'!P46,2)&amp;CHAR(134),ROUND('Regional average CCAM changes'!P46,2))</f>
        <v>0.23†</v>
      </c>
      <c r="Q46" s="7">
        <f>'Regional average CCAM changes'!Q46</f>
        <v>-0.9365</v>
      </c>
      <c r="R46" s="22" t="str">
        <f>IF('Regional average CCAM changes'!R46&gt;'Regional average GCM changes'!R46,ROUND('Regional average CCAM changes'!R46,2)&amp;"^",ROUND('Regional average CCAM changes'!R46,2))</f>
        <v>-3.6^</v>
      </c>
      <c r="S46" s="22" t="str">
        <f>IF('Regional average CCAM changes'!S46&lt;'Regional average GCM changes'!S46,ROUND('Regional average CCAM changes'!S46,2)&amp;CHAR(134),ROUND('Regional average CCAM changes'!S46,2))</f>
        <v>1.63†</v>
      </c>
      <c r="T46" s="7">
        <f>'Regional average CCAM changes'!T46</f>
        <v>-1.8224</v>
      </c>
      <c r="U46" s="22" t="str">
        <f>IF('Regional average CCAM changes'!U46&gt;'Regional average GCM changes'!U46,ROUND('Regional average CCAM changes'!U46,2)&amp;"^",ROUND('Regional average CCAM changes'!U46,2))</f>
        <v>-3.54^</v>
      </c>
      <c r="V46" s="22" t="str">
        <f>IF('Regional average CCAM changes'!V46&lt;'Regional average GCM changes'!V46,ROUND('Regional average CCAM changes'!V46,2)&amp;CHAR(134),ROUND('Regional average CCAM changes'!V46,2))</f>
        <v>-0.03†</v>
      </c>
      <c r="W46" s="7">
        <f>'Regional average CCAM changes'!W46</f>
        <v>-0.61409999999999998</v>
      </c>
      <c r="X46" s="22" t="str">
        <f>IF('Regional average CCAM changes'!X46&gt;'Regional average GCM changes'!X46,ROUND('Regional average CCAM changes'!X46,2)&amp;"^",ROUND('Regional average CCAM changes'!X46,2))</f>
        <v>-1.68^</v>
      </c>
      <c r="Y46" s="22" t="str">
        <f>IF('Regional average CCAM changes'!Y46&lt;'Regional average GCM changes'!Y46,ROUND('Regional average CCAM changes'!Y46,2)&amp;CHAR(134),ROUND('Regional average CCAM changes'!Y46,2))</f>
        <v>0.58†</v>
      </c>
      <c r="Z46" s="7">
        <f>'Regional average CCAM changes'!Z46</f>
        <v>-2.0188000000000001</v>
      </c>
      <c r="AA46" s="22" t="str">
        <f>IF('Regional average CCAM changes'!AA46&gt;'Regional average GCM changes'!AA46,ROUND('Regional average CCAM changes'!AA46,2)&amp;"^",ROUND('Regional average CCAM changes'!AA46,2))</f>
        <v>-5.03^</v>
      </c>
      <c r="AB46" s="22" t="str">
        <f>IF('Regional average CCAM changes'!AB46&lt;'Regional average GCM changes'!AB46,ROUND('Regional average CCAM changes'!AB46,2)&amp;CHAR(134),ROUND('Regional average CCAM changes'!AB46,2))</f>
        <v>2.32†</v>
      </c>
    </row>
    <row r="47" spans="1:28" x14ac:dyDescent="0.25">
      <c r="A47" s="2" t="s">
        <v>122</v>
      </c>
      <c r="B47" s="5" t="s">
        <v>17</v>
      </c>
      <c r="C47" s="2" t="s">
        <v>9</v>
      </c>
      <c r="D47" s="2" t="s">
        <v>1</v>
      </c>
      <c r="E47" s="7">
        <f>'Regional average CCAM changes'!E47</f>
        <v>0.372</v>
      </c>
      <c r="F47" s="7">
        <f>'Regional average CCAM changes'!F47</f>
        <v>-0.36299999999999999</v>
      </c>
      <c r="G47" s="7">
        <f>'Regional average CCAM changes'!G47</f>
        <v>2.4129999999999998</v>
      </c>
      <c r="H47" s="7">
        <f>'Regional average CCAM changes'!H47</f>
        <v>0.19500000000000001</v>
      </c>
      <c r="I47" s="7">
        <f>'Regional average CCAM changes'!I47</f>
        <v>-0.33500000000000002</v>
      </c>
      <c r="J47" s="7">
        <f>'Regional average CCAM changes'!J47</f>
        <v>2.67</v>
      </c>
      <c r="K47" s="7">
        <f>'Regional average CCAM changes'!K47</f>
        <v>1.595</v>
      </c>
      <c r="L47" s="7">
        <f>'Regional average CCAM changes'!L47</f>
        <v>-0.89400000000000002</v>
      </c>
      <c r="M47" s="7">
        <f>'Regional average CCAM changes'!M47</f>
        <v>3.9580000000000002</v>
      </c>
      <c r="N47" s="7">
        <f>'Regional average CCAM changes'!N47</f>
        <v>2.64</v>
      </c>
      <c r="O47" s="7">
        <f>'Regional average CCAM changes'!O47</f>
        <v>1.492</v>
      </c>
      <c r="P47" s="7">
        <f>'Regional average CCAM changes'!P47</f>
        <v>5.16</v>
      </c>
      <c r="Q47" s="7">
        <f>'Regional average CCAM changes'!Q47</f>
        <v>1.714</v>
      </c>
      <c r="R47" s="7">
        <f>'Regional average CCAM changes'!R47</f>
        <v>0.73099999999999998</v>
      </c>
      <c r="S47" s="7">
        <f>'Regional average CCAM changes'!S47</f>
        <v>3.5030000000000001</v>
      </c>
      <c r="T47" s="7">
        <f>'Regional average CCAM changes'!T47</f>
        <v>3.5089999999999999</v>
      </c>
      <c r="U47" s="7">
        <f>'Regional average CCAM changes'!U47</f>
        <v>2.5179999999999998</v>
      </c>
      <c r="V47" s="7">
        <f>'Regional average CCAM changes'!V47</f>
        <v>4.8380000000000001</v>
      </c>
      <c r="W47" s="7">
        <f>'Regional average CCAM changes'!W47</f>
        <v>3.0089999999999999</v>
      </c>
      <c r="X47" s="7">
        <f>'Regional average CCAM changes'!X47</f>
        <v>1.579</v>
      </c>
      <c r="Y47" s="7">
        <f>'Regional average CCAM changes'!Y47</f>
        <v>4.266</v>
      </c>
      <c r="Z47" s="7">
        <f>'Regional average CCAM changes'!Z47</f>
        <v>4.3970000000000002</v>
      </c>
      <c r="AA47" s="7">
        <f>'Regional average CCAM changes'!AA47</f>
        <v>2.234</v>
      </c>
      <c r="AB47" s="7">
        <f>'Regional average CCAM changes'!AB47</f>
        <v>5.8380000000000001</v>
      </c>
    </row>
    <row r="48" spans="1:28" x14ac:dyDescent="0.25">
      <c r="A48" s="2" t="s">
        <v>122</v>
      </c>
      <c r="B48" s="5" t="s">
        <v>17</v>
      </c>
      <c r="C48" s="2" t="s">
        <v>9</v>
      </c>
      <c r="D48" s="2" t="s">
        <v>80</v>
      </c>
      <c r="E48" s="7">
        <f>'Regional average CCAM changes'!E48</f>
        <v>0.441</v>
      </c>
      <c r="F48" s="7">
        <f>'Regional average CCAM changes'!F48</f>
        <v>-0.32800000000000001</v>
      </c>
      <c r="G48" s="7">
        <f>'Regional average CCAM changes'!G48</f>
        <v>2.677</v>
      </c>
      <c r="H48" s="7">
        <f>'Regional average CCAM changes'!H48</f>
        <v>0.28799999999999998</v>
      </c>
      <c r="I48" s="7">
        <f>'Regional average CCAM changes'!I48</f>
        <v>-0.439</v>
      </c>
      <c r="J48" s="7">
        <f>'Regional average CCAM changes'!J48</f>
        <v>3.121</v>
      </c>
      <c r="K48" s="7">
        <f>'Regional average CCAM changes'!K48</f>
        <v>1.752</v>
      </c>
      <c r="L48" s="7">
        <f>'Regional average CCAM changes'!L48</f>
        <v>-1.22</v>
      </c>
      <c r="M48" s="7">
        <f>'Regional average CCAM changes'!M48</f>
        <v>3.9550000000000001</v>
      </c>
      <c r="N48" s="7">
        <f>'Regional average CCAM changes'!N48</f>
        <v>2.73</v>
      </c>
      <c r="O48" s="7">
        <f>'Regional average CCAM changes'!O48</f>
        <v>1.1220000000000001</v>
      </c>
      <c r="P48" s="7">
        <f>'Regional average CCAM changes'!P48</f>
        <v>5.35</v>
      </c>
      <c r="Q48" s="7">
        <f>'Regional average CCAM changes'!Q48</f>
        <v>1.7150000000000001</v>
      </c>
      <c r="R48" s="7">
        <f>'Regional average CCAM changes'!R48</f>
        <v>0.85699999999999998</v>
      </c>
      <c r="S48" s="7">
        <f>'Regional average CCAM changes'!S48</f>
        <v>3.5070000000000001</v>
      </c>
      <c r="T48" s="7">
        <f>'Regional average CCAM changes'!T48</f>
        <v>3.379</v>
      </c>
      <c r="U48" s="7">
        <f>'Regional average CCAM changes'!U48</f>
        <v>2.246</v>
      </c>
      <c r="V48" s="7">
        <f>'Regional average CCAM changes'!V48</f>
        <v>4.9279999999999999</v>
      </c>
      <c r="W48" s="7">
        <f>'Regional average CCAM changes'!W48</f>
        <v>3.3889999999999998</v>
      </c>
      <c r="X48" s="7">
        <f>'Regional average CCAM changes'!X48</f>
        <v>1.3140000000000001</v>
      </c>
      <c r="Y48" s="7">
        <f>'Regional average CCAM changes'!Y48</f>
        <v>4.3140000000000001</v>
      </c>
      <c r="Z48" s="7">
        <f>'Regional average CCAM changes'!Z48</f>
        <v>4.5490000000000004</v>
      </c>
      <c r="AA48" s="7">
        <f>'Regional average CCAM changes'!AA48</f>
        <v>2.0179999999999998</v>
      </c>
      <c r="AB48" s="7">
        <f>'Regional average CCAM changes'!AB48</f>
        <v>5.8769999999999998</v>
      </c>
    </row>
    <row r="49" spans="1:28" x14ac:dyDescent="0.25">
      <c r="A49" s="2" t="s">
        <v>122</v>
      </c>
      <c r="B49" s="5" t="s">
        <v>17</v>
      </c>
      <c r="C49" s="2" t="s">
        <v>9</v>
      </c>
      <c r="D49" s="2" t="s">
        <v>81</v>
      </c>
      <c r="E49" s="7">
        <f>'Regional average CCAM changes'!E49</f>
        <v>2.2789999999999999</v>
      </c>
      <c r="F49" s="7">
        <f>'Regional average CCAM changes'!F49</f>
        <v>0.58499999999999996</v>
      </c>
      <c r="G49" s="7">
        <f>'Regional average CCAM changes'!G49</f>
        <v>4.1749999999999998</v>
      </c>
      <c r="H49" s="7">
        <f>'Regional average CCAM changes'!H49</f>
        <v>3.0289999999999999</v>
      </c>
      <c r="I49" s="7">
        <f>'Regional average CCAM changes'!I49</f>
        <v>-1.6839999999999999</v>
      </c>
      <c r="J49" s="7">
        <f>'Regional average CCAM changes'!J49</f>
        <v>4.2380000000000004</v>
      </c>
      <c r="K49" s="7">
        <f>'Regional average CCAM changes'!K49</f>
        <v>1.2629999999999999</v>
      </c>
      <c r="L49" s="7">
        <f>'Regional average CCAM changes'!L49</f>
        <v>-0.78</v>
      </c>
      <c r="M49" s="7">
        <f>'Regional average CCAM changes'!M49</f>
        <v>3.9980000000000002</v>
      </c>
      <c r="N49" s="7">
        <f>'Regional average CCAM changes'!N49</f>
        <v>4.0330000000000004</v>
      </c>
      <c r="O49" s="7">
        <f>'Regional average CCAM changes'!O49</f>
        <v>2.0019999999999998</v>
      </c>
      <c r="P49" s="7">
        <f>'Regional average CCAM changes'!P49</f>
        <v>4.7050000000000001</v>
      </c>
      <c r="Q49" s="7">
        <f>'Regional average CCAM changes'!Q49</f>
        <v>3.351</v>
      </c>
      <c r="R49" s="7">
        <f>'Regional average CCAM changes'!R49</f>
        <v>0.27600000000000002</v>
      </c>
      <c r="S49" s="7">
        <f>'Regional average CCAM changes'!S49</f>
        <v>4.7939999999999996</v>
      </c>
      <c r="T49" s="7">
        <f>'Regional average CCAM changes'!T49</f>
        <v>3.68</v>
      </c>
      <c r="U49" s="7">
        <f>'Regional average CCAM changes'!U49</f>
        <v>1.806</v>
      </c>
      <c r="V49" s="7">
        <f>'Regional average CCAM changes'!V49</f>
        <v>5.883</v>
      </c>
      <c r="W49" s="7">
        <f>'Regional average CCAM changes'!W49</f>
        <v>4.8449999999999998</v>
      </c>
      <c r="X49" s="7">
        <f>'Regional average CCAM changes'!X49</f>
        <v>1.4590000000000001</v>
      </c>
      <c r="Y49" s="7">
        <f>'Regional average CCAM changes'!Y49</f>
        <v>5.8570000000000002</v>
      </c>
      <c r="Z49" s="7">
        <f>'Regional average CCAM changes'!Z49</f>
        <v>4.0730000000000004</v>
      </c>
      <c r="AA49" s="7">
        <f>'Regional average CCAM changes'!AA49</f>
        <v>3.3780000000000001</v>
      </c>
      <c r="AB49" s="7">
        <f>'Regional average CCAM changes'!AB49</f>
        <v>6.851</v>
      </c>
    </row>
    <row r="50" spans="1:28" x14ac:dyDescent="0.25">
      <c r="A50" s="2" t="s">
        <v>122</v>
      </c>
      <c r="B50" s="5" t="s">
        <v>17</v>
      </c>
      <c r="C50" s="2" t="s">
        <v>9</v>
      </c>
      <c r="D50" s="2" t="s">
        <v>82</v>
      </c>
      <c r="E50" s="7">
        <f>'Regional average CCAM changes'!E50</f>
        <v>1.5920000000000001</v>
      </c>
      <c r="F50" s="7">
        <f>'Regional average CCAM changes'!F50</f>
        <v>0.87</v>
      </c>
      <c r="G50" s="7">
        <f>'Regional average CCAM changes'!G50</f>
        <v>2.3439999999999999</v>
      </c>
      <c r="H50" s="7">
        <f>'Regional average CCAM changes'!H50</f>
        <v>1.915</v>
      </c>
      <c r="I50" s="7">
        <f>'Regional average CCAM changes'!I50</f>
        <v>-0.66100000000000003</v>
      </c>
      <c r="J50" s="7">
        <f>'Regional average CCAM changes'!J50</f>
        <v>3.2</v>
      </c>
      <c r="K50" s="7">
        <f>'Regional average CCAM changes'!K50</f>
        <v>1.5629999999999999</v>
      </c>
      <c r="L50" s="7">
        <f>'Regional average CCAM changes'!L50</f>
        <v>0.19800000000000001</v>
      </c>
      <c r="M50" s="7">
        <f>'Regional average CCAM changes'!M50</f>
        <v>4.2640000000000002</v>
      </c>
      <c r="N50" s="7">
        <f>'Regional average CCAM changes'!N50</f>
        <v>2.9220000000000002</v>
      </c>
      <c r="O50" s="7">
        <f>'Regional average CCAM changes'!O50</f>
        <v>0.22700000000000001</v>
      </c>
      <c r="P50" s="7">
        <f>'Regional average CCAM changes'!P50</f>
        <v>4.3360000000000003</v>
      </c>
      <c r="Q50" s="7">
        <f>'Regional average CCAM changes'!Q50</f>
        <v>2.8090000000000002</v>
      </c>
      <c r="R50" s="7">
        <f>'Regional average CCAM changes'!R50</f>
        <v>0.32700000000000001</v>
      </c>
      <c r="S50" s="7">
        <f>'Regional average CCAM changes'!S50</f>
        <v>4.2859999999999996</v>
      </c>
      <c r="T50" s="7">
        <f>'Regional average CCAM changes'!T50</f>
        <v>5.4459999999999997</v>
      </c>
      <c r="U50" s="7">
        <f>'Regional average CCAM changes'!U50</f>
        <v>1.7549999999999999</v>
      </c>
      <c r="V50" s="7">
        <f>'Regional average CCAM changes'!V50</f>
        <v>6.8869999999999996</v>
      </c>
      <c r="W50" s="7">
        <f>'Regional average CCAM changes'!W50</f>
        <v>2.907</v>
      </c>
      <c r="X50" s="7">
        <f>'Regional average CCAM changes'!X50</f>
        <v>1.577</v>
      </c>
      <c r="Y50" s="7">
        <f>'Regional average CCAM changes'!Y50</f>
        <v>5.6159999999999997</v>
      </c>
      <c r="Z50" s="7">
        <f>'Regional average CCAM changes'!Z50</f>
        <v>6.5190000000000001</v>
      </c>
      <c r="AA50" s="7">
        <f>'Regional average CCAM changes'!AA50</f>
        <v>2.8820000000000001</v>
      </c>
      <c r="AB50" s="7">
        <f>'Regional average CCAM changes'!AB50</f>
        <v>10.461</v>
      </c>
    </row>
    <row r="51" spans="1:28" x14ac:dyDescent="0.25">
      <c r="A51" s="2" t="s">
        <v>122</v>
      </c>
      <c r="B51" s="5" t="s">
        <v>17</v>
      </c>
      <c r="C51" s="2" t="s">
        <v>9</v>
      </c>
      <c r="D51" s="2" t="s">
        <v>83</v>
      </c>
      <c r="E51" s="7">
        <f>'Regional average CCAM changes'!E51</f>
        <v>1.534</v>
      </c>
      <c r="F51" s="7">
        <f>'Regional average CCAM changes'!F51</f>
        <v>-0.314</v>
      </c>
      <c r="G51" s="7">
        <f>'Regional average CCAM changes'!G51</f>
        <v>2.9710000000000001</v>
      </c>
      <c r="H51" s="7">
        <f>'Regional average CCAM changes'!H51</f>
        <v>1.5780000000000001</v>
      </c>
      <c r="I51" s="7">
        <f>'Regional average CCAM changes'!I51</f>
        <v>-0.33600000000000002</v>
      </c>
      <c r="J51" s="7">
        <f>'Regional average CCAM changes'!J51</f>
        <v>3.1030000000000002</v>
      </c>
      <c r="K51" s="7">
        <f>'Regional average CCAM changes'!K51</f>
        <v>2.4750000000000001</v>
      </c>
      <c r="L51" s="7">
        <f>'Regional average CCAM changes'!L51</f>
        <v>1.018</v>
      </c>
      <c r="M51" s="7">
        <f>'Regional average CCAM changes'!M51</f>
        <v>3.6549999999999998</v>
      </c>
      <c r="N51" s="7">
        <f>'Regional average CCAM changes'!N51</f>
        <v>3.2410000000000001</v>
      </c>
      <c r="O51" s="7">
        <f>'Regional average CCAM changes'!O51</f>
        <v>1.026</v>
      </c>
      <c r="P51" s="7">
        <f>'Regional average CCAM changes'!P51</f>
        <v>4.47</v>
      </c>
      <c r="Q51" s="7">
        <f>'Regional average CCAM changes'!Q51</f>
        <v>2.2599999999999998</v>
      </c>
      <c r="R51" s="7">
        <f>'Regional average CCAM changes'!R51</f>
        <v>0.35099999999999998</v>
      </c>
      <c r="S51" s="7">
        <f>'Regional average CCAM changes'!S51</f>
        <v>5.3010000000000002</v>
      </c>
      <c r="T51" s="7">
        <f>'Regional average CCAM changes'!T51</f>
        <v>4.0919999999999996</v>
      </c>
      <c r="U51" s="7">
        <f>'Regional average CCAM changes'!U51</f>
        <v>2.2149999999999999</v>
      </c>
      <c r="V51" s="7">
        <f>'Regional average CCAM changes'!V51</f>
        <v>6.3419999999999996</v>
      </c>
      <c r="W51" s="7">
        <f>'Regional average CCAM changes'!W51</f>
        <v>4.03</v>
      </c>
      <c r="X51" s="7">
        <f>'Regional average CCAM changes'!X51</f>
        <v>1.8120000000000001</v>
      </c>
      <c r="Y51" s="7">
        <f>'Regional average CCAM changes'!Y51</f>
        <v>4.3570000000000002</v>
      </c>
      <c r="Z51" s="7">
        <f>'Regional average CCAM changes'!Z51</f>
        <v>5.4109999999999996</v>
      </c>
      <c r="AA51" s="7">
        <f>'Regional average CCAM changes'!AA51</f>
        <v>3.8940000000000001</v>
      </c>
      <c r="AB51" s="7">
        <f>'Regional average CCAM changes'!AB51</f>
        <v>7.4169999999999998</v>
      </c>
    </row>
    <row r="52" spans="1:28" x14ac:dyDescent="0.25">
      <c r="A52" s="2" t="s">
        <v>123</v>
      </c>
      <c r="B52" s="5" t="s">
        <v>29</v>
      </c>
      <c r="C52" s="2" t="s">
        <v>10</v>
      </c>
      <c r="D52" s="2" t="s">
        <v>1</v>
      </c>
      <c r="E52" s="7">
        <f>'Regional average CCAM changes'!E52</f>
        <v>-3.86</v>
      </c>
      <c r="F52" s="7">
        <f>'Regional average CCAM changes'!F52</f>
        <v>-18.93</v>
      </c>
      <c r="G52" s="7">
        <f>'Regional average CCAM changes'!G52</f>
        <v>28.76</v>
      </c>
      <c r="H52" s="7">
        <f>'Regional average CCAM changes'!H52</f>
        <v>2.2000000000000002</v>
      </c>
      <c r="I52" s="7">
        <f>'Regional average CCAM changes'!I52</f>
        <v>-20.100000000000001</v>
      </c>
      <c r="J52" s="7">
        <f>'Regional average CCAM changes'!J52</f>
        <v>16.93</v>
      </c>
      <c r="K52" s="7">
        <f>'Regional average CCAM changes'!K52</f>
        <v>7.07</v>
      </c>
      <c r="L52" s="7">
        <f>'Regional average CCAM changes'!L52</f>
        <v>3.75</v>
      </c>
      <c r="M52" s="7">
        <f>'Regional average CCAM changes'!M52</f>
        <v>21.34</v>
      </c>
      <c r="N52" s="7">
        <f>'Regional average CCAM changes'!N52</f>
        <v>-2.0099999999999998</v>
      </c>
      <c r="O52" s="7">
        <f>'Regional average CCAM changes'!O52</f>
        <v>-9.77</v>
      </c>
      <c r="P52" s="7">
        <f>'Regional average CCAM changes'!P52</f>
        <v>24.32</v>
      </c>
      <c r="Q52" s="7">
        <f>'Regional average CCAM changes'!Q52</f>
        <v>1.82</v>
      </c>
      <c r="R52" s="7">
        <f>'Regional average CCAM changes'!R52</f>
        <v>-11.43</v>
      </c>
      <c r="S52" s="7">
        <f>'Regional average CCAM changes'!S52</f>
        <v>12.44</v>
      </c>
      <c r="T52" s="7">
        <f>'Regional average CCAM changes'!T52</f>
        <v>14.44</v>
      </c>
      <c r="U52" s="7">
        <f>'Regional average CCAM changes'!U52</f>
        <v>-17.09</v>
      </c>
      <c r="V52" s="7">
        <f>'Regional average CCAM changes'!V52</f>
        <v>33.51</v>
      </c>
      <c r="W52" s="7">
        <f>'Regional average CCAM changes'!W52</f>
        <v>-1.3</v>
      </c>
      <c r="X52" s="7">
        <f>'Regional average CCAM changes'!X52</f>
        <v>-10.75</v>
      </c>
      <c r="Y52" s="7">
        <f>'Regional average CCAM changes'!Y52</f>
        <v>37.130000000000003</v>
      </c>
      <c r="Z52" s="7">
        <f>'Regional average CCAM changes'!Z52</f>
        <v>14.72</v>
      </c>
      <c r="AA52" s="7">
        <f>'Regional average CCAM changes'!AA52</f>
        <v>-5.36</v>
      </c>
      <c r="AB52" s="7">
        <f>'Regional average CCAM changes'!AB52</f>
        <v>33.909999999999997</v>
      </c>
    </row>
    <row r="53" spans="1:28" x14ac:dyDescent="0.25">
      <c r="A53" s="2" t="s">
        <v>123</v>
      </c>
      <c r="B53" s="5" t="s">
        <v>29</v>
      </c>
      <c r="C53" s="2" t="s">
        <v>10</v>
      </c>
      <c r="D53" s="2" t="s">
        <v>80</v>
      </c>
      <c r="E53" s="7">
        <f>'Regional average CCAM changes'!E53</f>
        <v>-1.9670000000000001</v>
      </c>
      <c r="F53" s="7">
        <f>'Regional average CCAM changes'!F53</f>
        <v>-18.974</v>
      </c>
      <c r="G53" s="7">
        <f>'Regional average CCAM changes'!G53</f>
        <v>48.537999999999997</v>
      </c>
      <c r="H53" s="7">
        <f>'Regional average CCAM changes'!H53</f>
        <v>1.171</v>
      </c>
      <c r="I53" s="7">
        <f>'Regional average CCAM changes'!I53</f>
        <v>-30.082999999999998</v>
      </c>
      <c r="J53" s="7">
        <f>'Regional average CCAM changes'!J53</f>
        <v>20.960999999999999</v>
      </c>
      <c r="K53" s="7">
        <f>'Regional average CCAM changes'!K53</f>
        <v>9.7289999999999992</v>
      </c>
      <c r="L53" s="7">
        <f>'Regional average CCAM changes'!L53</f>
        <v>-0.68600000000000005</v>
      </c>
      <c r="M53" s="7">
        <f>'Regional average CCAM changes'!M53</f>
        <v>32.152999999999999</v>
      </c>
      <c r="N53" s="7">
        <f>'Regional average CCAM changes'!N53</f>
        <v>0.13600000000000001</v>
      </c>
      <c r="O53" s="7">
        <f>'Regional average CCAM changes'!O53</f>
        <v>-10.180999999999999</v>
      </c>
      <c r="P53" s="7">
        <f>'Regional average CCAM changes'!P53</f>
        <v>9.7799999999999994</v>
      </c>
      <c r="Q53" s="7">
        <f>'Regional average CCAM changes'!Q53</f>
        <v>4.1239999999999997</v>
      </c>
      <c r="R53" s="7">
        <f>'Regional average CCAM changes'!R53</f>
        <v>-18.207999999999998</v>
      </c>
      <c r="S53" s="7">
        <f>'Regional average CCAM changes'!S53</f>
        <v>31.408000000000001</v>
      </c>
      <c r="T53" s="7">
        <f>'Regional average CCAM changes'!T53</f>
        <v>11.843999999999999</v>
      </c>
      <c r="U53" s="7">
        <f>'Regional average CCAM changes'!U53</f>
        <v>-24.292000000000002</v>
      </c>
      <c r="V53" s="7">
        <f>'Regional average CCAM changes'!V53</f>
        <v>26.709</v>
      </c>
      <c r="W53" s="7">
        <f>'Regional average CCAM changes'!W53</f>
        <v>-5.8719999999999999</v>
      </c>
      <c r="X53" s="7">
        <f>'Regional average CCAM changes'!X53</f>
        <v>-23.481000000000002</v>
      </c>
      <c r="Y53" s="7">
        <f>'Regional average CCAM changes'!Y53</f>
        <v>28.154</v>
      </c>
      <c r="Z53" s="7">
        <f>'Regional average CCAM changes'!Z53</f>
        <v>13.363</v>
      </c>
      <c r="AA53" s="7">
        <f>'Regional average CCAM changes'!AA53</f>
        <v>-3.9089999999999998</v>
      </c>
      <c r="AB53" s="7">
        <f>'Regional average CCAM changes'!AB53</f>
        <v>23.007000000000001</v>
      </c>
    </row>
    <row r="54" spans="1:28" x14ac:dyDescent="0.25">
      <c r="A54" s="2" t="s">
        <v>123</v>
      </c>
      <c r="B54" s="5" t="s">
        <v>29</v>
      </c>
      <c r="C54" s="2" t="s">
        <v>10</v>
      </c>
      <c r="D54" s="2" t="s">
        <v>81</v>
      </c>
      <c r="E54" s="7">
        <f>'Regional average CCAM changes'!E54</f>
        <v>4.1099999999999998E-2</v>
      </c>
      <c r="F54" s="7">
        <f>'Regional average CCAM changes'!F54</f>
        <v>-19.643899999999999</v>
      </c>
      <c r="G54" s="7">
        <f>'Regional average CCAM changes'!G54</f>
        <v>18.713799999999999</v>
      </c>
      <c r="H54" s="7">
        <f>'Regional average CCAM changes'!H54</f>
        <v>-6.0157999999999996</v>
      </c>
      <c r="I54" s="7">
        <f>'Regional average CCAM changes'!I54</f>
        <v>-26.3645</v>
      </c>
      <c r="J54" s="7">
        <f>'Regional average CCAM changes'!J54</f>
        <v>18.062100000000001</v>
      </c>
      <c r="K54" s="7">
        <f>'Regional average CCAM changes'!K54</f>
        <v>2.2153</v>
      </c>
      <c r="L54" s="7">
        <f>'Regional average CCAM changes'!L54</f>
        <v>-10.5943</v>
      </c>
      <c r="M54" s="7">
        <f>'Regional average CCAM changes'!M54</f>
        <v>28.142600000000002</v>
      </c>
      <c r="N54" s="7">
        <f>'Regional average CCAM changes'!N54</f>
        <v>7.7087000000000003</v>
      </c>
      <c r="O54" s="7">
        <f>'Regional average CCAM changes'!O54</f>
        <v>-18.070900000000002</v>
      </c>
      <c r="P54" s="7">
        <f>'Regional average CCAM changes'!P54</f>
        <v>42.2744</v>
      </c>
      <c r="Q54" s="7">
        <f>'Regional average CCAM changes'!Q54</f>
        <v>-8.0565999999999995</v>
      </c>
      <c r="R54" s="7">
        <f>'Regional average CCAM changes'!R54</f>
        <v>-15.2714</v>
      </c>
      <c r="S54" s="7">
        <f>'Regional average CCAM changes'!S54</f>
        <v>18.180399999999999</v>
      </c>
      <c r="T54" s="7">
        <f>'Regional average CCAM changes'!T54</f>
        <v>9.6066000000000003</v>
      </c>
      <c r="U54" s="7">
        <f>'Regional average CCAM changes'!U54</f>
        <v>-16.8294</v>
      </c>
      <c r="V54" s="7">
        <f>'Regional average CCAM changes'!V54</f>
        <v>34.630899999999997</v>
      </c>
      <c r="W54" s="7">
        <f>'Regional average CCAM changes'!W54</f>
        <v>-1.6701999999999999</v>
      </c>
      <c r="X54" s="7">
        <f>'Regional average CCAM changes'!X54</f>
        <v>-12.2797</v>
      </c>
      <c r="Y54" s="7">
        <f>'Regional average CCAM changes'!Y54</f>
        <v>39.943199999999997</v>
      </c>
      <c r="Z54" s="7">
        <f>'Regional average CCAM changes'!Z54</f>
        <v>19.6511</v>
      </c>
      <c r="AA54" s="7">
        <f>'Regional average CCAM changes'!AA54</f>
        <v>-24.568899999999999</v>
      </c>
      <c r="AB54" s="7">
        <f>'Regional average CCAM changes'!AB54</f>
        <v>49.292400000000001</v>
      </c>
    </row>
    <row r="55" spans="1:28" x14ac:dyDescent="0.25">
      <c r="A55" s="2" t="s">
        <v>123</v>
      </c>
      <c r="B55" s="5" t="s">
        <v>29</v>
      </c>
      <c r="C55" s="2" t="s">
        <v>10</v>
      </c>
      <c r="D55" s="2" t="s">
        <v>82</v>
      </c>
      <c r="E55" s="7">
        <f>'Regional average CCAM changes'!E55</f>
        <v>-2.7290000000000001</v>
      </c>
      <c r="F55" s="7">
        <f>'Regional average CCAM changes'!F55</f>
        <v>-18.806999999999999</v>
      </c>
      <c r="G55" s="7">
        <f>'Regional average CCAM changes'!G55</f>
        <v>30.696000000000002</v>
      </c>
      <c r="H55" s="7">
        <f>'Regional average CCAM changes'!H55</f>
        <v>-2.2629999999999999</v>
      </c>
      <c r="I55" s="7">
        <f>'Regional average CCAM changes'!I55</f>
        <v>-18.16</v>
      </c>
      <c r="J55" s="7">
        <f>'Regional average CCAM changes'!J55</f>
        <v>17.77</v>
      </c>
      <c r="K55" s="7">
        <f>'Regional average CCAM changes'!K55</f>
        <v>3.7280000000000002</v>
      </c>
      <c r="L55" s="7">
        <f>'Regional average CCAM changes'!L55</f>
        <v>-16.843</v>
      </c>
      <c r="M55" s="7">
        <f>'Regional average CCAM changes'!M55</f>
        <v>33.027000000000001</v>
      </c>
      <c r="N55" s="7">
        <f>'Regional average CCAM changes'!N55</f>
        <v>4.0880000000000001</v>
      </c>
      <c r="O55" s="7">
        <f>'Regional average CCAM changes'!O55</f>
        <v>-12.750999999999999</v>
      </c>
      <c r="P55" s="7">
        <f>'Regional average CCAM changes'!P55</f>
        <v>15.311</v>
      </c>
      <c r="Q55" s="7">
        <f>'Regional average CCAM changes'!Q55</f>
        <v>-0.26700000000000002</v>
      </c>
      <c r="R55" s="7">
        <f>'Regional average CCAM changes'!R55</f>
        <v>-17.122</v>
      </c>
      <c r="S55" s="7">
        <f>'Regional average CCAM changes'!S55</f>
        <v>28.138999999999999</v>
      </c>
      <c r="T55" s="7">
        <f>'Regional average CCAM changes'!T55</f>
        <v>16.739999999999998</v>
      </c>
      <c r="U55" s="7">
        <f>'Regional average CCAM changes'!U55</f>
        <v>-12.718</v>
      </c>
      <c r="V55" s="7">
        <f>'Regional average CCAM changes'!V55</f>
        <v>33.680999999999997</v>
      </c>
      <c r="W55" s="7">
        <f>'Regional average CCAM changes'!W55</f>
        <v>1.28</v>
      </c>
      <c r="X55" s="7">
        <f>'Regional average CCAM changes'!X55</f>
        <v>-12.212999999999999</v>
      </c>
      <c r="Y55" s="7">
        <f>'Regional average CCAM changes'!Y55</f>
        <v>24.204000000000001</v>
      </c>
      <c r="Z55" s="7">
        <f>'Regional average CCAM changes'!Z55</f>
        <v>19.731999999999999</v>
      </c>
      <c r="AA55" s="7">
        <f>'Regional average CCAM changes'!AA55</f>
        <v>-11.502000000000001</v>
      </c>
      <c r="AB55" s="7">
        <f>'Regional average CCAM changes'!AB55</f>
        <v>25.334</v>
      </c>
    </row>
    <row r="56" spans="1:28" x14ac:dyDescent="0.25">
      <c r="A56" s="2" t="s">
        <v>123</v>
      </c>
      <c r="B56" s="5" t="s">
        <v>29</v>
      </c>
      <c r="C56" s="2" t="s">
        <v>10</v>
      </c>
      <c r="D56" s="2" t="s">
        <v>83</v>
      </c>
      <c r="E56" s="7">
        <f>'Regional average CCAM changes'!E56</f>
        <v>2.21</v>
      </c>
      <c r="F56" s="7">
        <f>'Regional average CCAM changes'!F56</f>
        <v>-23.9</v>
      </c>
      <c r="G56" s="7">
        <f>'Regional average CCAM changes'!G56</f>
        <v>18.8</v>
      </c>
      <c r="H56" s="7">
        <f>'Regional average CCAM changes'!H56</f>
        <v>-2.8</v>
      </c>
      <c r="I56" s="7">
        <f>'Regional average CCAM changes'!I56</f>
        <v>-27.32</v>
      </c>
      <c r="J56" s="7">
        <f>'Regional average CCAM changes'!J56</f>
        <v>31.64</v>
      </c>
      <c r="K56" s="7">
        <f>'Regional average CCAM changes'!K56</f>
        <v>-3.63</v>
      </c>
      <c r="L56" s="7">
        <f>'Regional average CCAM changes'!L56</f>
        <v>-12.8</v>
      </c>
      <c r="M56" s="7">
        <f>'Regional average CCAM changes'!M56</f>
        <v>12.67</v>
      </c>
      <c r="N56" s="7">
        <f>'Regional average CCAM changes'!N56</f>
        <v>6.04</v>
      </c>
      <c r="O56" s="7">
        <f>'Regional average CCAM changes'!O56</f>
        <v>-12.85</v>
      </c>
      <c r="P56" s="7">
        <f>'Regional average CCAM changes'!P56</f>
        <v>16.71</v>
      </c>
      <c r="Q56" s="7">
        <f>'Regional average CCAM changes'!Q56</f>
        <v>7.65</v>
      </c>
      <c r="R56" s="7">
        <f>'Regional average CCAM changes'!R56</f>
        <v>-22.26</v>
      </c>
      <c r="S56" s="7">
        <f>'Regional average CCAM changes'!S56</f>
        <v>20.54</v>
      </c>
      <c r="T56" s="7">
        <f>'Regional average CCAM changes'!T56</f>
        <v>9.4600000000000009</v>
      </c>
      <c r="U56" s="7">
        <f>'Regional average CCAM changes'!U56</f>
        <v>-22.47</v>
      </c>
      <c r="V56" s="7">
        <f>'Regional average CCAM changes'!V56</f>
        <v>36.020000000000003</v>
      </c>
      <c r="W56" s="7">
        <f>'Regional average CCAM changes'!W56</f>
        <v>5.8</v>
      </c>
      <c r="X56" s="7">
        <f>'Regional average CCAM changes'!X56</f>
        <v>-20.41</v>
      </c>
      <c r="Y56" s="7">
        <f>'Regional average CCAM changes'!Y56</f>
        <v>31.04</v>
      </c>
      <c r="Z56" s="7">
        <f>'Regional average CCAM changes'!Z56</f>
        <v>-13.02</v>
      </c>
      <c r="AA56" s="7">
        <f>'Regional average CCAM changes'!AA56</f>
        <v>-26.74</v>
      </c>
      <c r="AB56" s="7">
        <f>'Regional average CCAM changes'!AB56</f>
        <v>18.940000000000001</v>
      </c>
    </row>
    <row r="57" spans="1:28" x14ac:dyDescent="0.25">
      <c r="A57" s="2" t="s">
        <v>124</v>
      </c>
      <c r="B57" s="5" t="s">
        <v>17</v>
      </c>
      <c r="C57" s="2" t="s">
        <v>11</v>
      </c>
      <c r="D57" s="2" t="s">
        <v>1</v>
      </c>
      <c r="E57" s="7">
        <f>'Regional average CCAM changes'!E57</f>
        <v>0.17430000000000001</v>
      </c>
      <c r="F57" s="7">
        <f>'Regional average CCAM changes'!F57</f>
        <v>-0.4622</v>
      </c>
      <c r="G57" s="7">
        <f>'Regional average CCAM changes'!G57</f>
        <v>0.93889999999999996</v>
      </c>
      <c r="H57" s="7">
        <f>'Regional average CCAM changes'!H57</f>
        <v>0.20830000000000001</v>
      </c>
      <c r="I57" s="7">
        <f>'Regional average CCAM changes'!I57</f>
        <v>-1.38E-2</v>
      </c>
      <c r="J57" s="7">
        <f>'Regional average CCAM changes'!J57</f>
        <v>0.94920000000000004</v>
      </c>
      <c r="K57" s="7">
        <f>'Regional average CCAM changes'!K57</f>
        <v>0.45090000000000002</v>
      </c>
      <c r="L57" s="7">
        <f>'Regional average CCAM changes'!L57</f>
        <v>9.0999999999999998E-2</v>
      </c>
      <c r="M57" s="7">
        <f>'Regional average CCAM changes'!M57</f>
        <v>1.2163999999999999</v>
      </c>
      <c r="N57" s="7">
        <f>'Regional average CCAM changes'!N57</f>
        <v>0.71450000000000002</v>
      </c>
      <c r="O57" s="7">
        <f>'Regional average CCAM changes'!O57</f>
        <v>3.7600000000000001E-2</v>
      </c>
      <c r="P57" s="7">
        <f>'Regional average CCAM changes'!P57</f>
        <v>1.2910999999999999</v>
      </c>
      <c r="Q57" s="7">
        <f>'Regional average CCAM changes'!Q57</f>
        <v>0.67449999999999999</v>
      </c>
      <c r="R57" s="7">
        <f>'Regional average CCAM changes'!R57</f>
        <v>0.27389999999999998</v>
      </c>
      <c r="S57" s="7">
        <f>'Regional average CCAM changes'!S57</f>
        <v>1.373</v>
      </c>
      <c r="T57" s="7">
        <f>'Regional average CCAM changes'!T57</f>
        <v>1.6422000000000001</v>
      </c>
      <c r="U57" s="7">
        <f>'Regional average CCAM changes'!U57</f>
        <v>0.98009999999999997</v>
      </c>
      <c r="V57" s="7">
        <f>'Regional average CCAM changes'!V57</f>
        <v>1.9308000000000001</v>
      </c>
      <c r="W57" s="7">
        <f>'Regional average CCAM changes'!W57</f>
        <v>0.99819999999999998</v>
      </c>
      <c r="X57" s="7">
        <f>'Regional average CCAM changes'!X57</f>
        <v>0.25119999999999998</v>
      </c>
      <c r="Y57" s="7">
        <f>'Regional average CCAM changes'!Y57</f>
        <v>1.8280000000000001</v>
      </c>
      <c r="Z57" s="7">
        <f>'Regional average CCAM changes'!Z57</f>
        <v>2.4066999999999998</v>
      </c>
      <c r="AA57" s="7">
        <f>'Regional average CCAM changes'!AA57</f>
        <v>1.3548</v>
      </c>
      <c r="AB57" s="7">
        <f>'Regional average CCAM changes'!AB57</f>
        <v>3.4367000000000001</v>
      </c>
    </row>
    <row r="58" spans="1:28" x14ac:dyDescent="0.25">
      <c r="A58" s="2" t="s">
        <v>124</v>
      </c>
      <c r="B58" s="5" t="s">
        <v>17</v>
      </c>
      <c r="C58" s="2" t="s">
        <v>11</v>
      </c>
      <c r="D58" s="2" t="s">
        <v>80</v>
      </c>
      <c r="E58" s="7">
        <f>'Regional average CCAM changes'!E58</f>
        <v>0.54039999999999999</v>
      </c>
      <c r="F58" s="7">
        <f>'Regional average CCAM changes'!F58</f>
        <v>3.0200000000000001E-2</v>
      </c>
      <c r="G58" s="7">
        <f>'Regional average CCAM changes'!G58</f>
        <v>1.5545</v>
      </c>
      <c r="H58" s="7">
        <f>'Regional average CCAM changes'!H58</f>
        <v>0.91190000000000004</v>
      </c>
      <c r="I58" s="7">
        <f>'Regional average CCAM changes'!I58</f>
        <v>0.1235</v>
      </c>
      <c r="J58" s="7">
        <f>'Regional average CCAM changes'!J58</f>
        <v>1.4376</v>
      </c>
      <c r="K58" s="7">
        <f>'Regional average CCAM changes'!K58</f>
        <v>1.0475000000000001</v>
      </c>
      <c r="L58" s="7">
        <f>'Regional average CCAM changes'!L58</f>
        <v>0.28599999999999998</v>
      </c>
      <c r="M58" s="7">
        <f>'Regional average CCAM changes'!M58</f>
        <v>2.4253999999999998</v>
      </c>
      <c r="N58" s="7">
        <f>'Regional average CCAM changes'!N58</f>
        <v>1.4973000000000001</v>
      </c>
      <c r="O58" s="7">
        <f>'Regional average CCAM changes'!O58</f>
        <v>0.96689999999999998</v>
      </c>
      <c r="P58" s="7">
        <f>'Regional average CCAM changes'!P58</f>
        <v>2.1993</v>
      </c>
      <c r="Q58" s="7">
        <f>'Regional average CCAM changes'!Q58</f>
        <v>1.3418000000000001</v>
      </c>
      <c r="R58" s="7">
        <f>'Regional average CCAM changes'!R58</f>
        <v>0.80900000000000005</v>
      </c>
      <c r="S58" s="7">
        <f>'Regional average CCAM changes'!S58</f>
        <v>1.5105</v>
      </c>
      <c r="T58" s="7">
        <f>'Regional average CCAM changes'!T58</f>
        <v>2.4342999999999999</v>
      </c>
      <c r="U58" s="7">
        <f>'Regional average CCAM changes'!U58</f>
        <v>1.1449</v>
      </c>
      <c r="V58" s="7">
        <f>'Regional average CCAM changes'!V58</f>
        <v>3.5693000000000001</v>
      </c>
      <c r="W58" s="7">
        <f>'Regional average CCAM changes'!W58</f>
        <v>2.0247999999999999</v>
      </c>
      <c r="X58" s="7">
        <f>'Regional average CCAM changes'!X58</f>
        <v>0.72199999999999998</v>
      </c>
      <c r="Y58" s="7">
        <f>'Regional average CCAM changes'!Y58</f>
        <v>2.2667999999999999</v>
      </c>
      <c r="Z58" s="7">
        <f>'Regional average CCAM changes'!Z58</f>
        <v>3.0131999999999999</v>
      </c>
      <c r="AA58" s="7">
        <f>'Regional average CCAM changes'!AA58</f>
        <v>2.2541000000000002</v>
      </c>
      <c r="AB58" s="7">
        <f>'Regional average CCAM changes'!AB58</f>
        <v>3.8359000000000001</v>
      </c>
    </row>
    <row r="59" spans="1:28" x14ac:dyDescent="0.25">
      <c r="A59" s="2" t="s">
        <v>124</v>
      </c>
      <c r="B59" s="5" t="s">
        <v>17</v>
      </c>
      <c r="C59" s="2" t="s">
        <v>11</v>
      </c>
      <c r="D59" s="2" t="s">
        <v>81</v>
      </c>
      <c r="E59" s="7">
        <f>'Regional average CCAM changes'!E59</f>
        <v>0.75700000000000001</v>
      </c>
      <c r="F59" s="7">
        <f>'Regional average CCAM changes'!F59</f>
        <v>-1.0549999999999999</v>
      </c>
      <c r="G59" s="7">
        <f>'Regional average CCAM changes'!G59</f>
        <v>1.8140000000000001</v>
      </c>
      <c r="H59" s="7">
        <f>'Regional average CCAM changes'!H59</f>
        <v>0.54200000000000004</v>
      </c>
      <c r="I59" s="7">
        <f>'Regional average CCAM changes'!I59</f>
        <v>-0.77800000000000002</v>
      </c>
      <c r="J59" s="7">
        <f>'Regional average CCAM changes'!J59</f>
        <v>1.369</v>
      </c>
      <c r="K59" s="7">
        <f>'Regional average CCAM changes'!K59</f>
        <v>1.081</v>
      </c>
      <c r="L59" s="7">
        <f>'Regional average CCAM changes'!L59</f>
        <v>0.57599999999999996</v>
      </c>
      <c r="M59" s="7">
        <f>'Regional average CCAM changes'!M59</f>
        <v>1.722</v>
      </c>
      <c r="N59" s="7">
        <f>'Regional average CCAM changes'!N59</f>
        <v>1.395</v>
      </c>
      <c r="O59" s="7">
        <f>'Regional average CCAM changes'!O59</f>
        <v>0.11899999999999999</v>
      </c>
      <c r="P59" s="7">
        <f>'Regional average CCAM changes'!P59</f>
        <v>2.0680000000000001</v>
      </c>
      <c r="Q59" s="7">
        <f>'Regional average CCAM changes'!Q59</f>
        <v>1.401</v>
      </c>
      <c r="R59" s="7">
        <f>'Regional average CCAM changes'!R59</f>
        <v>0.24099999999999999</v>
      </c>
      <c r="S59" s="7">
        <f>'Regional average CCAM changes'!S59</f>
        <v>2.4249999999999998</v>
      </c>
      <c r="T59" s="7">
        <f>'Regional average CCAM changes'!T59</f>
        <v>1.966</v>
      </c>
      <c r="U59" s="7">
        <f>'Regional average CCAM changes'!U59</f>
        <v>1.111</v>
      </c>
      <c r="V59" s="7">
        <f>'Regional average CCAM changes'!V59</f>
        <v>3.1030000000000002</v>
      </c>
      <c r="W59" s="7">
        <f>'Regional average CCAM changes'!W59</f>
        <v>1.2749999999999999</v>
      </c>
      <c r="X59" s="7">
        <f>'Regional average CCAM changes'!X59</f>
        <v>0.64100000000000001</v>
      </c>
      <c r="Y59" s="7">
        <f>'Regional average CCAM changes'!Y59</f>
        <v>2.681</v>
      </c>
      <c r="Z59" s="7">
        <f>'Regional average CCAM changes'!Z59</f>
        <v>2.625</v>
      </c>
      <c r="AA59" s="7">
        <f>'Regional average CCAM changes'!AA59</f>
        <v>2.0950000000000002</v>
      </c>
      <c r="AB59" s="7">
        <f>'Regional average CCAM changes'!AB59</f>
        <v>3.323</v>
      </c>
    </row>
    <row r="60" spans="1:28" x14ac:dyDescent="0.25">
      <c r="A60" s="2" t="s">
        <v>124</v>
      </c>
      <c r="B60" s="5" t="s">
        <v>17</v>
      </c>
      <c r="C60" s="2" t="s">
        <v>11</v>
      </c>
      <c r="D60" s="2" t="s">
        <v>82</v>
      </c>
      <c r="E60" s="7">
        <f>'Regional average CCAM changes'!E60</f>
        <v>0.1898</v>
      </c>
      <c r="F60" s="7">
        <f>'Regional average CCAM changes'!F60</f>
        <v>-0.28470000000000001</v>
      </c>
      <c r="G60" s="7">
        <f>'Regional average CCAM changes'!G60</f>
        <v>1.1343000000000001</v>
      </c>
      <c r="H60" s="7">
        <f>'Regional average CCAM changes'!H60</f>
        <v>0.27850000000000003</v>
      </c>
      <c r="I60" s="7">
        <f>'Regional average CCAM changes'!I60</f>
        <v>-3.6700000000000003E-2</v>
      </c>
      <c r="J60" s="7">
        <f>'Regional average CCAM changes'!J60</f>
        <v>0.73399999999999999</v>
      </c>
      <c r="K60" s="7">
        <f>'Regional average CCAM changes'!K60</f>
        <v>0.44750000000000001</v>
      </c>
      <c r="L60" s="7">
        <f>'Regional average CCAM changes'!L60</f>
        <v>0.18909999999999999</v>
      </c>
      <c r="M60" s="7">
        <f>'Regional average CCAM changes'!M60</f>
        <v>1.3059000000000001</v>
      </c>
      <c r="N60" s="7">
        <f>'Regional average CCAM changes'!N60</f>
        <v>0.79969999999999997</v>
      </c>
      <c r="O60" s="7">
        <f>'Regional average CCAM changes'!O60</f>
        <v>0.22170000000000001</v>
      </c>
      <c r="P60" s="7">
        <f>'Regional average CCAM changes'!P60</f>
        <v>1.093</v>
      </c>
      <c r="Q60" s="7">
        <f>'Regional average CCAM changes'!Q60</f>
        <v>0.7077</v>
      </c>
      <c r="R60" s="7">
        <f>'Regional average CCAM changes'!R60</f>
        <v>0.47299999999999998</v>
      </c>
      <c r="S60" s="7">
        <f>'Regional average CCAM changes'!S60</f>
        <v>1.4733000000000001</v>
      </c>
      <c r="T60" s="7">
        <f>'Regional average CCAM changes'!T60</f>
        <v>1.8019000000000001</v>
      </c>
      <c r="U60" s="7">
        <f>'Regional average CCAM changes'!U60</f>
        <v>1.1515</v>
      </c>
      <c r="V60" s="7">
        <f>'Regional average CCAM changes'!V60</f>
        <v>1.9565999999999999</v>
      </c>
      <c r="W60" s="7">
        <f>'Regional average CCAM changes'!W60</f>
        <v>1.0323</v>
      </c>
      <c r="X60" s="7">
        <f>'Regional average CCAM changes'!X60</f>
        <v>0.18509999999999999</v>
      </c>
      <c r="Y60" s="7">
        <f>'Regional average CCAM changes'!Y60</f>
        <v>1.8442000000000001</v>
      </c>
      <c r="Z60" s="7">
        <f>'Regional average CCAM changes'!Z60</f>
        <v>2.6172</v>
      </c>
      <c r="AA60" s="7">
        <f>'Regional average CCAM changes'!AA60</f>
        <v>1.5519000000000001</v>
      </c>
      <c r="AB60" s="7">
        <f>'Regional average CCAM changes'!AB60</f>
        <v>3.4033000000000002</v>
      </c>
    </row>
    <row r="61" spans="1:28" x14ac:dyDescent="0.25">
      <c r="A61" s="2" t="s">
        <v>124</v>
      </c>
      <c r="B61" s="5" t="s">
        <v>17</v>
      </c>
      <c r="C61" s="2" t="s">
        <v>11</v>
      </c>
      <c r="D61" s="2" t="s">
        <v>83</v>
      </c>
      <c r="E61" s="7">
        <f>'Regional average CCAM changes'!E61</f>
        <v>0.30459999999999998</v>
      </c>
      <c r="F61" s="7">
        <f>'Regional average CCAM changes'!F61</f>
        <v>-3.6900000000000002E-2</v>
      </c>
      <c r="G61" s="7">
        <f>'Regional average CCAM changes'!G61</f>
        <v>0.70920000000000005</v>
      </c>
      <c r="H61" s="7">
        <f>'Regional average CCAM changes'!H61</f>
        <v>0.62080000000000002</v>
      </c>
      <c r="I61" s="7">
        <f>'Regional average CCAM changes'!I61</f>
        <v>-0.20910000000000001</v>
      </c>
      <c r="J61" s="7">
        <f>'Regional average CCAM changes'!J61</f>
        <v>1.7749999999999999</v>
      </c>
      <c r="K61" s="7">
        <f>'Regional average CCAM changes'!K61</f>
        <v>0.60919999999999996</v>
      </c>
      <c r="L61" s="7">
        <f>'Regional average CCAM changes'!L61</f>
        <v>-8.4199999999999997E-2</v>
      </c>
      <c r="M61" s="7">
        <f>'Regional average CCAM changes'!M61</f>
        <v>1.0759000000000001</v>
      </c>
      <c r="N61" s="7">
        <f>'Regional average CCAM changes'!N61</f>
        <v>0.96340000000000003</v>
      </c>
      <c r="O61" s="7">
        <f>'Regional average CCAM changes'!O61</f>
        <v>0.35920000000000002</v>
      </c>
      <c r="P61" s="7">
        <f>'Regional average CCAM changes'!P61</f>
        <v>2.1697000000000002</v>
      </c>
      <c r="Q61" s="7">
        <f>'Regional average CCAM changes'!Q61</f>
        <v>1.1060000000000001</v>
      </c>
      <c r="R61" s="7">
        <f>'Regional average CCAM changes'!R61</f>
        <v>-9.4299999999999995E-2</v>
      </c>
      <c r="S61" s="7">
        <f>'Regional average CCAM changes'!S61</f>
        <v>1.8859999999999999</v>
      </c>
      <c r="T61" s="7">
        <f>'Regional average CCAM changes'!T61</f>
        <v>2.1217999999999999</v>
      </c>
      <c r="U61" s="7">
        <f>'Regional average CCAM changes'!U61</f>
        <v>0.66959999999999997</v>
      </c>
      <c r="V61" s="7">
        <f>'Regional average CCAM changes'!V61</f>
        <v>2.4742000000000002</v>
      </c>
      <c r="W61" s="7">
        <f>'Regional average CCAM changes'!W61</f>
        <v>1.3545</v>
      </c>
      <c r="X61" s="7">
        <f>'Regional average CCAM changes'!X61</f>
        <v>0.21029999999999999</v>
      </c>
      <c r="Y61" s="7">
        <f>'Regional average CCAM changes'!Y61</f>
        <v>2.4077000000000002</v>
      </c>
      <c r="Z61" s="7">
        <f>'Regional average CCAM changes'!Z61</f>
        <v>2.6158999999999999</v>
      </c>
      <c r="AA61" s="7">
        <f>'Regional average CCAM changes'!AA61</f>
        <v>1.5903</v>
      </c>
      <c r="AB61" s="7">
        <f>'Regional average CCAM changes'!AB61</f>
        <v>4.0037000000000003</v>
      </c>
    </row>
    <row r="63" spans="1:28" x14ac:dyDescent="0.25">
      <c r="B63" s="4" t="s">
        <v>99</v>
      </c>
    </row>
    <row r="64" spans="1:28" x14ac:dyDescent="0.25">
      <c r="B64" s="24" t="s">
        <v>97</v>
      </c>
      <c r="C64" s="25" t="s">
        <v>127</v>
      </c>
    </row>
    <row r="65" spans="2:3" x14ac:dyDescent="0.25">
      <c r="B65" s="24" t="str">
        <f>CHAR(134)</f>
        <v>†</v>
      </c>
      <c r="C65" s="25" t="s">
        <v>128</v>
      </c>
    </row>
    <row r="66" spans="2:3" x14ac:dyDescent="0.25">
      <c r="B66" s="24" t="s">
        <v>119</v>
      </c>
      <c r="C66" s="25" t="s">
        <v>129</v>
      </c>
    </row>
    <row r="67" spans="2:3" x14ac:dyDescent="0.25">
      <c r="B67" s="28" t="s">
        <v>121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DF121-78CF-4AF9-8BFC-7A36EF771A8A}">
  <dimension ref="A1:AB6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Barwon region.</v>
      </c>
    </row>
    <row r="3" spans="1:28" ht="18.75" x14ac:dyDescent="0.25">
      <c r="A3" s="21" t="s">
        <v>114</v>
      </c>
      <c r="C3" s="3"/>
    </row>
    <row r="4" spans="1:28" ht="18.75" x14ac:dyDescent="0.25">
      <c r="C4" s="3"/>
    </row>
    <row r="5" spans="1:28" ht="18.75" customHeight="1" x14ac:dyDescent="0.25">
      <c r="A5" s="31" t="s">
        <v>15</v>
      </c>
      <c r="B5" s="31"/>
      <c r="C5" s="31"/>
      <c r="D5" s="31" t="s">
        <v>18</v>
      </c>
      <c r="E5" s="31" t="s">
        <v>22</v>
      </c>
      <c r="F5" s="31"/>
      <c r="G5" s="31"/>
      <c r="H5" s="31" t="s">
        <v>23</v>
      </c>
      <c r="I5" s="31"/>
      <c r="J5" s="31"/>
      <c r="K5" s="31" t="s">
        <v>24</v>
      </c>
      <c r="L5" s="31"/>
      <c r="M5" s="31"/>
      <c r="N5" s="31" t="s">
        <v>25</v>
      </c>
      <c r="O5" s="31"/>
      <c r="P5" s="31"/>
      <c r="Q5" s="31" t="s">
        <v>35</v>
      </c>
      <c r="R5" s="31"/>
      <c r="S5" s="31"/>
      <c r="T5" s="31" t="s">
        <v>36</v>
      </c>
      <c r="U5" s="31"/>
      <c r="V5" s="31"/>
      <c r="W5" s="31" t="s">
        <v>26</v>
      </c>
      <c r="X5" s="31"/>
      <c r="Y5" s="31"/>
      <c r="Z5" s="31" t="s">
        <v>27</v>
      </c>
      <c r="AA5" s="31"/>
      <c r="AB5" s="31"/>
    </row>
    <row r="6" spans="1:28" x14ac:dyDescent="0.25">
      <c r="A6" s="6" t="s">
        <v>14</v>
      </c>
      <c r="B6" s="6" t="s">
        <v>16</v>
      </c>
      <c r="C6" s="6" t="s">
        <v>13</v>
      </c>
      <c r="D6" s="31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0.78900000000000003</v>
      </c>
      <c r="F7" s="7">
        <v>0.53300000000000003</v>
      </c>
      <c r="G7" s="7">
        <v>1.1990000000000001</v>
      </c>
      <c r="H7" s="7">
        <v>0.91500000000000004</v>
      </c>
      <c r="I7" s="7">
        <v>0.59599999999999997</v>
      </c>
      <c r="J7" s="7">
        <v>1.36</v>
      </c>
      <c r="K7" s="7">
        <v>1.23</v>
      </c>
      <c r="L7" s="7">
        <v>0.84799999999999998</v>
      </c>
      <c r="M7" s="7">
        <v>1.6140000000000001</v>
      </c>
      <c r="N7" s="7">
        <v>1.6</v>
      </c>
      <c r="O7" s="7">
        <v>1.224</v>
      </c>
      <c r="P7" s="7">
        <v>2.1190000000000002</v>
      </c>
      <c r="Q7" s="7">
        <v>1.5640000000000001</v>
      </c>
      <c r="R7" s="7">
        <v>1.1240000000000001</v>
      </c>
      <c r="S7" s="7">
        <v>1.992</v>
      </c>
      <c r="T7" s="7">
        <v>2.6030000000000002</v>
      </c>
      <c r="U7" s="7">
        <v>1.9710000000000001</v>
      </c>
      <c r="V7" s="7">
        <v>3.2389999999999999</v>
      </c>
      <c r="W7" s="7">
        <v>1.75</v>
      </c>
      <c r="X7" s="7">
        <v>1.1919999999999999</v>
      </c>
      <c r="Y7" s="7">
        <v>2.1070000000000002</v>
      </c>
      <c r="Z7" s="7">
        <v>3.5</v>
      </c>
      <c r="AA7" s="7">
        <v>2.5910000000000002</v>
      </c>
      <c r="AB7" s="7">
        <v>4.4870000000000001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0.91400000000000003</v>
      </c>
      <c r="F8" s="7">
        <v>0.50800000000000001</v>
      </c>
      <c r="G8" s="7">
        <v>1.504</v>
      </c>
      <c r="H8" s="7">
        <v>0.96199999999999997</v>
      </c>
      <c r="I8" s="7">
        <v>0.379</v>
      </c>
      <c r="J8" s="7">
        <v>1.6870000000000001</v>
      </c>
      <c r="K8" s="7">
        <v>1.415</v>
      </c>
      <c r="L8" s="7">
        <v>0.95799999999999996</v>
      </c>
      <c r="M8" s="7">
        <v>1.9610000000000001</v>
      </c>
      <c r="N8" s="7">
        <v>1.7370000000000001</v>
      </c>
      <c r="O8" s="7">
        <v>1.151</v>
      </c>
      <c r="P8" s="7">
        <v>2.4129999999999998</v>
      </c>
      <c r="Q8" s="7">
        <v>1.7190000000000001</v>
      </c>
      <c r="R8" s="7">
        <v>0.97299999999999998</v>
      </c>
      <c r="S8" s="7">
        <v>2.5920000000000001</v>
      </c>
      <c r="T8" s="7">
        <v>2.681</v>
      </c>
      <c r="U8" s="7">
        <v>1.905</v>
      </c>
      <c r="V8" s="7">
        <v>3.831</v>
      </c>
      <c r="W8" s="7">
        <v>1.8009999999999999</v>
      </c>
      <c r="X8" s="7">
        <v>1.234</v>
      </c>
      <c r="Y8" s="7">
        <v>2.6179999999999999</v>
      </c>
      <c r="Z8" s="7">
        <v>3.7029999999999998</v>
      </c>
      <c r="AA8" s="7">
        <v>2.5569999999999999</v>
      </c>
      <c r="AB8" s="7">
        <v>5.1589999999999998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0.72299999999999998</v>
      </c>
      <c r="F9" s="7">
        <v>0.30199999999999999</v>
      </c>
      <c r="G9" s="7">
        <v>1.1930000000000001</v>
      </c>
      <c r="H9" s="7">
        <v>0.81799999999999995</v>
      </c>
      <c r="I9" s="7">
        <v>0.27900000000000003</v>
      </c>
      <c r="J9" s="7">
        <v>1.345</v>
      </c>
      <c r="K9" s="7">
        <v>1.02</v>
      </c>
      <c r="L9" s="7">
        <v>0.68700000000000006</v>
      </c>
      <c r="M9" s="7">
        <v>1.71</v>
      </c>
      <c r="N9" s="7">
        <v>1.5129999999999999</v>
      </c>
      <c r="O9" s="7">
        <v>0.92100000000000004</v>
      </c>
      <c r="P9" s="7">
        <v>2.1379999999999999</v>
      </c>
      <c r="Q9" s="7">
        <v>1.3460000000000001</v>
      </c>
      <c r="R9" s="7">
        <v>0.95</v>
      </c>
      <c r="S9" s="7">
        <v>2.1539999999999999</v>
      </c>
      <c r="T9" s="7">
        <v>2.423</v>
      </c>
      <c r="U9" s="7">
        <v>1.589</v>
      </c>
      <c r="V9" s="7">
        <v>3.2090000000000001</v>
      </c>
      <c r="W9" s="7">
        <v>1.6839999999999999</v>
      </c>
      <c r="X9" s="7">
        <v>1.145</v>
      </c>
      <c r="Y9" s="7">
        <v>2.1160000000000001</v>
      </c>
      <c r="Z9" s="7">
        <v>3.3279999999999998</v>
      </c>
      <c r="AA9" s="7">
        <v>2.3490000000000002</v>
      </c>
      <c r="AB9" s="7">
        <v>4.4189999999999996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0.67</v>
      </c>
      <c r="F10" s="7">
        <v>0.39700000000000002</v>
      </c>
      <c r="G10" s="7">
        <v>1.036</v>
      </c>
      <c r="H10" s="7">
        <v>0.747</v>
      </c>
      <c r="I10" s="7">
        <v>0.45400000000000001</v>
      </c>
      <c r="J10" s="7">
        <v>1.131</v>
      </c>
      <c r="K10" s="7">
        <v>1.054</v>
      </c>
      <c r="L10" s="7">
        <v>0.57399999999999995</v>
      </c>
      <c r="M10" s="7">
        <v>1.462</v>
      </c>
      <c r="N10" s="7">
        <v>1.3640000000000001</v>
      </c>
      <c r="O10" s="7">
        <v>0.82</v>
      </c>
      <c r="P10" s="7">
        <v>1.772</v>
      </c>
      <c r="Q10" s="7">
        <v>1.2829999999999999</v>
      </c>
      <c r="R10" s="7">
        <v>0.96599999999999997</v>
      </c>
      <c r="S10" s="7">
        <v>1.599</v>
      </c>
      <c r="T10" s="7">
        <v>2.137</v>
      </c>
      <c r="U10" s="7">
        <v>1.536</v>
      </c>
      <c r="V10" s="7">
        <v>2.8109999999999999</v>
      </c>
      <c r="W10" s="7">
        <v>1.4390000000000001</v>
      </c>
      <c r="X10" s="7">
        <v>1.0309999999999999</v>
      </c>
      <c r="Y10" s="7">
        <v>1.8660000000000001</v>
      </c>
      <c r="Z10" s="7">
        <v>3.0680000000000001</v>
      </c>
      <c r="AA10" s="7">
        <v>2.254</v>
      </c>
      <c r="AB10" s="7">
        <v>3.8079999999999998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0.98899999999999999</v>
      </c>
      <c r="F11" s="7">
        <v>0.28299999999999997</v>
      </c>
      <c r="G11" s="7">
        <v>1.329</v>
      </c>
      <c r="H11" s="7">
        <v>0.99</v>
      </c>
      <c r="I11" s="7">
        <v>0.55600000000000005</v>
      </c>
      <c r="J11" s="7">
        <v>1.3959999999999999</v>
      </c>
      <c r="K11" s="7">
        <v>1.353</v>
      </c>
      <c r="L11" s="7">
        <v>0.82599999999999996</v>
      </c>
      <c r="M11" s="7">
        <v>1.9390000000000001</v>
      </c>
      <c r="N11" s="7">
        <v>1.718</v>
      </c>
      <c r="O11" s="7">
        <v>1.3360000000000001</v>
      </c>
      <c r="P11" s="7">
        <v>2.1960000000000002</v>
      </c>
      <c r="Q11" s="7">
        <v>1.8240000000000001</v>
      </c>
      <c r="R11" s="7">
        <v>1.1759999999999999</v>
      </c>
      <c r="S11" s="7">
        <v>2.1829999999999998</v>
      </c>
      <c r="T11" s="7">
        <v>2.859</v>
      </c>
      <c r="U11" s="7">
        <v>2.0790000000000002</v>
      </c>
      <c r="V11" s="7">
        <v>3.4</v>
      </c>
      <c r="W11" s="7">
        <v>1.927</v>
      </c>
      <c r="X11" s="7">
        <v>1.2849999999999999</v>
      </c>
      <c r="Y11" s="7">
        <v>2.476</v>
      </c>
      <c r="Z11" s="7">
        <v>3.9430000000000001</v>
      </c>
      <c r="AA11" s="7">
        <v>2.8860000000000001</v>
      </c>
      <c r="AB11" s="7">
        <v>4.774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0.65100000000000002</v>
      </c>
      <c r="F12" s="7">
        <v>0.48</v>
      </c>
      <c r="G12" s="7">
        <v>0.873</v>
      </c>
      <c r="H12" s="7">
        <v>0.8</v>
      </c>
      <c r="I12" s="7">
        <v>0.51600000000000001</v>
      </c>
      <c r="J12" s="7">
        <v>1.103</v>
      </c>
      <c r="K12" s="7">
        <v>1.0980000000000001</v>
      </c>
      <c r="L12" s="7">
        <v>0.72499999999999998</v>
      </c>
      <c r="M12" s="7">
        <v>1.23</v>
      </c>
      <c r="N12" s="7">
        <v>1.3660000000000001</v>
      </c>
      <c r="O12" s="7">
        <v>1.07</v>
      </c>
      <c r="P12" s="7">
        <v>1.6890000000000001</v>
      </c>
      <c r="Q12" s="7">
        <v>1.319</v>
      </c>
      <c r="R12" s="7">
        <v>0.95699999999999996</v>
      </c>
      <c r="S12" s="7">
        <v>1.5449999999999999</v>
      </c>
      <c r="T12" s="7">
        <v>2.1259999999999999</v>
      </c>
      <c r="U12" s="7">
        <v>1.7150000000000001</v>
      </c>
      <c r="V12" s="7">
        <v>2.7120000000000002</v>
      </c>
      <c r="W12" s="7">
        <v>1.39</v>
      </c>
      <c r="X12" s="7">
        <v>0.97399999999999998</v>
      </c>
      <c r="Y12" s="7">
        <v>1.736</v>
      </c>
      <c r="Z12" s="7">
        <v>2.8559999999999999</v>
      </c>
      <c r="AA12" s="7">
        <v>2.3839999999999999</v>
      </c>
      <c r="AB12" s="7">
        <v>3.5779999999999998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0.79800000000000004</v>
      </c>
      <c r="F13" s="7">
        <v>0.34300000000000003</v>
      </c>
      <c r="G13" s="7">
        <v>1.1859999999999999</v>
      </c>
      <c r="H13" s="7">
        <v>0.92700000000000005</v>
      </c>
      <c r="I13" s="7">
        <v>0.41199999999999998</v>
      </c>
      <c r="J13" s="7">
        <v>1.337</v>
      </c>
      <c r="K13" s="7">
        <v>1.153</v>
      </c>
      <c r="L13" s="7">
        <v>0.70399999999999996</v>
      </c>
      <c r="M13" s="7">
        <v>1.571</v>
      </c>
      <c r="N13" s="7">
        <v>1.448</v>
      </c>
      <c r="O13" s="7">
        <v>1.052</v>
      </c>
      <c r="P13" s="7">
        <v>1.8740000000000001</v>
      </c>
      <c r="Q13" s="7">
        <v>1.4419999999999999</v>
      </c>
      <c r="R13" s="7">
        <v>0.89100000000000001</v>
      </c>
      <c r="S13" s="7">
        <v>2.0129999999999999</v>
      </c>
      <c r="T13" s="7">
        <v>2.2850000000000001</v>
      </c>
      <c r="U13" s="7">
        <v>1.6180000000000001</v>
      </c>
      <c r="V13" s="7">
        <v>3.1070000000000002</v>
      </c>
      <c r="W13" s="7">
        <v>1.371</v>
      </c>
      <c r="X13" s="7">
        <v>0.98799999999999999</v>
      </c>
      <c r="Y13" s="7">
        <v>2.198</v>
      </c>
      <c r="Z13" s="7">
        <v>3.2330000000000001</v>
      </c>
      <c r="AA13" s="7">
        <v>2.14</v>
      </c>
      <c r="AB13" s="7">
        <v>4.1520000000000001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0.754</v>
      </c>
      <c r="F14" s="7">
        <v>0.43</v>
      </c>
      <c r="G14" s="7">
        <v>1.1060000000000001</v>
      </c>
      <c r="H14" s="7">
        <v>0.88800000000000001</v>
      </c>
      <c r="I14" s="7">
        <v>0.47199999999999998</v>
      </c>
      <c r="J14" s="7">
        <v>1.341</v>
      </c>
      <c r="K14" s="7">
        <v>1.0149999999999999</v>
      </c>
      <c r="L14" s="7">
        <v>0.64400000000000002</v>
      </c>
      <c r="M14" s="7">
        <v>1.456</v>
      </c>
      <c r="N14" s="7">
        <v>1.573</v>
      </c>
      <c r="O14" s="7">
        <v>1.046</v>
      </c>
      <c r="P14" s="7">
        <v>1.7969999999999999</v>
      </c>
      <c r="Q14" s="7">
        <v>1.3260000000000001</v>
      </c>
      <c r="R14" s="7">
        <v>0.91</v>
      </c>
      <c r="S14" s="7">
        <v>1.85</v>
      </c>
      <c r="T14" s="7">
        <v>2.2320000000000002</v>
      </c>
      <c r="U14" s="7">
        <v>1.7</v>
      </c>
      <c r="V14" s="7">
        <v>2.9750000000000001</v>
      </c>
      <c r="W14" s="7">
        <v>1.478</v>
      </c>
      <c r="X14" s="7">
        <v>1.133</v>
      </c>
      <c r="Y14" s="7">
        <v>1.8979999999999999</v>
      </c>
      <c r="Z14" s="7">
        <v>3.1970000000000001</v>
      </c>
      <c r="AA14" s="7">
        <v>2.3380000000000001</v>
      </c>
      <c r="AB14" s="7">
        <v>3.9140000000000001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0.59599999999999997</v>
      </c>
      <c r="F15" s="7">
        <v>0.32900000000000001</v>
      </c>
      <c r="G15" s="7">
        <v>0.82899999999999996</v>
      </c>
      <c r="H15" s="7">
        <v>0.69499999999999995</v>
      </c>
      <c r="I15" s="7">
        <v>0.503</v>
      </c>
      <c r="J15" s="7">
        <v>1.018</v>
      </c>
      <c r="K15" s="7">
        <v>0.92400000000000004</v>
      </c>
      <c r="L15" s="7">
        <v>0.69699999999999995</v>
      </c>
      <c r="M15" s="7">
        <v>1.214</v>
      </c>
      <c r="N15" s="7">
        <v>1.264</v>
      </c>
      <c r="O15" s="7">
        <v>0.89700000000000002</v>
      </c>
      <c r="P15" s="7">
        <v>1.5609999999999999</v>
      </c>
      <c r="Q15" s="7">
        <v>1.139</v>
      </c>
      <c r="R15" s="7">
        <v>0.80800000000000005</v>
      </c>
      <c r="S15" s="7">
        <v>1.4830000000000001</v>
      </c>
      <c r="T15" s="7">
        <v>1.897</v>
      </c>
      <c r="U15" s="7">
        <v>1.446</v>
      </c>
      <c r="V15" s="7">
        <v>2.375</v>
      </c>
      <c r="W15" s="7">
        <v>1.2390000000000001</v>
      </c>
      <c r="X15" s="7">
        <v>0.83699999999999997</v>
      </c>
      <c r="Y15" s="7">
        <v>1.585</v>
      </c>
      <c r="Z15" s="7">
        <v>2.601</v>
      </c>
      <c r="AA15" s="7">
        <v>2.145</v>
      </c>
      <c r="AB15" s="7">
        <v>3.137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0.55500000000000005</v>
      </c>
      <c r="F16" s="7">
        <v>0.32200000000000001</v>
      </c>
      <c r="G16" s="7">
        <v>0.872</v>
      </c>
      <c r="H16" s="7">
        <v>0.75700000000000001</v>
      </c>
      <c r="I16" s="7">
        <v>0.26600000000000001</v>
      </c>
      <c r="J16" s="7">
        <v>0.97899999999999998</v>
      </c>
      <c r="K16" s="7">
        <v>0.85399999999999998</v>
      </c>
      <c r="L16" s="7">
        <v>0.503</v>
      </c>
      <c r="M16" s="7">
        <v>1.3049999999999999</v>
      </c>
      <c r="N16" s="7">
        <v>1.1950000000000001</v>
      </c>
      <c r="O16" s="7">
        <v>0.88600000000000001</v>
      </c>
      <c r="P16" s="7">
        <v>1.6060000000000001</v>
      </c>
      <c r="Q16" s="7">
        <v>1.141</v>
      </c>
      <c r="R16" s="7">
        <v>0.77200000000000002</v>
      </c>
      <c r="S16" s="7">
        <v>1.496</v>
      </c>
      <c r="T16" s="7">
        <v>1.8819999999999999</v>
      </c>
      <c r="U16" s="7">
        <v>1.4490000000000001</v>
      </c>
      <c r="V16" s="7">
        <v>2.423</v>
      </c>
      <c r="W16" s="7">
        <v>1.282</v>
      </c>
      <c r="X16" s="7">
        <v>0.94499999999999995</v>
      </c>
      <c r="Y16" s="7">
        <v>1.6619999999999999</v>
      </c>
      <c r="Z16" s="7">
        <v>2.6419999999999999</v>
      </c>
      <c r="AA16" s="7">
        <v>2.1629999999999998</v>
      </c>
      <c r="AB16" s="7">
        <v>3.2509999999999999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0.72499999999999998</v>
      </c>
      <c r="F17" s="7">
        <v>0.53900000000000003</v>
      </c>
      <c r="G17" s="7">
        <v>0.97199999999999998</v>
      </c>
      <c r="H17" s="7">
        <v>0.85199999999999998</v>
      </c>
      <c r="I17" s="7">
        <v>0.55900000000000005</v>
      </c>
      <c r="J17" s="7">
        <v>1.204</v>
      </c>
      <c r="K17" s="7">
        <v>1.0940000000000001</v>
      </c>
      <c r="L17" s="7">
        <v>0.84499999999999997</v>
      </c>
      <c r="M17" s="7">
        <v>1.367</v>
      </c>
      <c r="N17" s="7">
        <v>1.456</v>
      </c>
      <c r="O17" s="7">
        <v>1.1639999999999999</v>
      </c>
      <c r="P17" s="7">
        <v>1.8120000000000001</v>
      </c>
      <c r="Q17" s="7">
        <v>1.3380000000000001</v>
      </c>
      <c r="R17" s="7">
        <v>1.071</v>
      </c>
      <c r="S17" s="7">
        <v>1.7410000000000001</v>
      </c>
      <c r="T17" s="7">
        <v>2.3580000000000001</v>
      </c>
      <c r="U17" s="7">
        <v>1.8340000000000001</v>
      </c>
      <c r="V17" s="7">
        <v>2.9289999999999998</v>
      </c>
      <c r="W17" s="7">
        <v>1.5289999999999999</v>
      </c>
      <c r="X17" s="7">
        <v>1.1200000000000001</v>
      </c>
      <c r="Y17" s="7">
        <v>1.9159999999999999</v>
      </c>
      <c r="Z17" s="7">
        <v>3.1190000000000002</v>
      </c>
      <c r="AA17" s="7">
        <v>2.4630000000000001</v>
      </c>
      <c r="AB17" s="7">
        <v>3.7989999999999999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0.84899999999999998</v>
      </c>
      <c r="F18" s="7">
        <v>0.40100000000000002</v>
      </c>
      <c r="G18" s="7">
        <v>1.3160000000000001</v>
      </c>
      <c r="H18" s="7">
        <v>0.90300000000000002</v>
      </c>
      <c r="I18" s="7">
        <v>0.40500000000000003</v>
      </c>
      <c r="J18" s="7">
        <v>1.4810000000000001</v>
      </c>
      <c r="K18" s="7">
        <v>1.238</v>
      </c>
      <c r="L18" s="7">
        <v>0.89400000000000002</v>
      </c>
      <c r="M18" s="7">
        <v>1.728</v>
      </c>
      <c r="N18" s="7">
        <v>1.607</v>
      </c>
      <c r="O18" s="7">
        <v>1.0720000000000001</v>
      </c>
      <c r="P18" s="7">
        <v>2.16</v>
      </c>
      <c r="Q18" s="7">
        <v>1.635</v>
      </c>
      <c r="R18" s="7">
        <v>0.97599999999999998</v>
      </c>
      <c r="S18" s="7">
        <v>2.3069999999999999</v>
      </c>
      <c r="T18" s="7">
        <v>2.5169999999999999</v>
      </c>
      <c r="U18" s="7">
        <v>1.7809999999999999</v>
      </c>
      <c r="V18" s="7">
        <v>3.38</v>
      </c>
      <c r="W18" s="7">
        <v>1.6619999999999999</v>
      </c>
      <c r="X18" s="7">
        <v>1.042</v>
      </c>
      <c r="Y18" s="7">
        <v>2.383</v>
      </c>
      <c r="Z18" s="7">
        <v>3.4119999999999999</v>
      </c>
      <c r="AA18" s="7">
        <v>2.3210000000000002</v>
      </c>
      <c r="AB18" s="7">
        <v>4.4749999999999996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0.76500000000000001</v>
      </c>
      <c r="F19" s="7">
        <v>0.378</v>
      </c>
      <c r="G19" s="7">
        <v>1.091</v>
      </c>
      <c r="H19" s="7">
        <v>0.80600000000000005</v>
      </c>
      <c r="I19" s="7">
        <v>0.55400000000000005</v>
      </c>
      <c r="J19" s="7">
        <v>1.24</v>
      </c>
      <c r="K19" s="7">
        <v>0.998</v>
      </c>
      <c r="L19" s="7">
        <v>0.65900000000000003</v>
      </c>
      <c r="M19" s="7">
        <v>1.5169999999999999</v>
      </c>
      <c r="N19" s="7">
        <v>1.4650000000000001</v>
      </c>
      <c r="O19" s="7">
        <v>1.028</v>
      </c>
      <c r="P19" s="7">
        <v>1.909</v>
      </c>
      <c r="Q19" s="7">
        <v>1.3120000000000001</v>
      </c>
      <c r="R19" s="7">
        <v>1.0209999999999999</v>
      </c>
      <c r="S19" s="7">
        <v>1.9450000000000001</v>
      </c>
      <c r="T19" s="7">
        <v>2.2970000000000002</v>
      </c>
      <c r="U19" s="7">
        <v>1.7649999999999999</v>
      </c>
      <c r="V19" s="7">
        <v>2.9239999999999999</v>
      </c>
      <c r="W19" s="7">
        <v>1.544</v>
      </c>
      <c r="X19" s="7">
        <v>1.109</v>
      </c>
      <c r="Y19" s="7">
        <v>1.9159999999999999</v>
      </c>
      <c r="Z19" s="7">
        <v>3.117</v>
      </c>
      <c r="AA19" s="7">
        <v>2.4239999999999999</v>
      </c>
      <c r="AB19" s="7">
        <v>4.0439999999999996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0.61199999999999999</v>
      </c>
      <c r="F20" s="7">
        <v>0.39100000000000001</v>
      </c>
      <c r="G20" s="7">
        <v>0.86099999999999999</v>
      </c>
      <c r="H20" s="7">
        <v>0.70099999999999996</v>
      </c>
      <c r="I20" s="7">
        <v>0.51</v>
      </c>
      <c r="J20" s="7">
        <v>0.997</v>
      </c>
      <c r="K20" s="7">
        <v>0.94399999999999995</v>
      </c>
      <c r="L20" s="7">
        <v>0.69199999999999995</v>
      </c>
      <c r="M20" s="7">
        <v>1.218</v>
      </c>
      <c r="N20" s="7">
        <v>1.3140000000000001</v>
      </c>
      <c r="O20" s="7">
        <v>0.88100000000000001</v>
      </c>
      <c r="P20" s="7">
        <v>1.613</v>
      </c>
      <c r="Q20" s="7">
        <v>1.208</v>
      </c>
      <c r="R20" s="7">
        <v>0.879</v>
      </c>
      <c r="S20" s="7">
        <v>1.4279999999999999</v>
      </c>
      <c r="T20" s="7">
        <v>2.0099999999999998</v>
      </c>
      <c r="U20" s="7">
        <v>1.5620000000000001</v>
      </c>
      <c r="V20" s="7">
        <v>2.484</v>
      </c>
      <c r="W20" s="7">
        <v>1.3740000000000001</v>
      </c>
      <c r="X20" s="7">
        <v>0.97599999999999998</v>
      </c>
      <c r="Y20" s="7">
        <v>1.7210000000000001</v>
      </c>
      <c r="Z20" s="7">
        <v>2.7959999999999998</v>
      </c>
      <c r="AA20" s="7">
        <v>2.3570000000000002</v>
      </c>
      <c r="AB20" s="7">
        <v>3.2970000000000002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0.749</v>
      </c>
      <c r="F21" s="7">
        <v>0.317</v>
      </c>
      <c r="G21" s="7">
        <v>0.97899999999999998</v>
      </c>
      <c r="H21" s="7">
        <v>0.90500000000000003</v>
      </c>
      <c r="I21" s="7">
        <v>0.44600000000000001</v>
      </c>
      <c r="J21" s="7">
        <v>1.177</v>
      </c>
      <c r="K21" s="7">
        <v>1.1060000000000001</v>
      </c>
      <c r="L21" s="7">
        <v>0.70199999999999996</v>
      </c>
      <c r="M21" s="7">
        <v>1.4770000000000001</v>
      </c>
      <c r="N21" s="7">
        <v>1.4750000000000001</v>
      </c>
      <c r="O21" s="7">
        <v>1.099</v>
      </c>
      <c r="P21" s="7">
        <v>1.794</v>
      </c>
      <c r="Q21" s="7">
        <v>1.4379999999999999</v>
      </c>
      <c r="R21" s="7">
        <v>0.98</v>
      </c>
      <c r="S21" s="7">
        <v>1.756</v>
      </c>
      <c r="T21" s="7">
        <v>2.3639999999999999</v>
      </c>
      <c r="U21" s="7">
        <v>1.9279999999999999</v>
      </c>
      <c r="V21" s="7">
        <v>2.956</v>
      </c>
      <c r="W21" s="7">
        <v>1.5940000000000001</v>
      </c>
      <c r="X21" s="7">
        <v>1.155</v>
      </c>
      <c r="Y21" s="7">
        <v>1.917</v>
      </c>
      <c r="Z21" s="7">
        <v>3.3079999999999998</v>
      </c>
      <c r="AA21" s="7">
        <v>2.4950000000000001</v>
      </c>
      <c r="AB21" s="7">
        <v>3.8540000000000001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-3.0779999999999998</v>
      </c>
      <c r="F22" s="7">
        <v>-10.676</v>
      </c>
      <c r="G22" s="7">
        <v>2.673</v>
      </c>
      <c r="H22" s="7">
        <v>-1.881</v>
      </c>
      <c r="I22" s="7">
        <v>-11.952999999999999</v>
      </c>
      <c r="J22" s="7">
        <v>2.6739999999999999</v>
      </c>
      <c r="K22" s="7">
        <v>-3.21</v>
      </c>
      <c r="L22" s="7">
        <v>-12.75</v>
      </c>
      <c r="M22" s="7">
        <v>4.9969999999999999</v>
      </c>
      <c r="N22" s="7">
        <v>-4.9249999999999998</v>
      </c>
      <c r="O22" s="7">
        <v>-16.027999999999999</v>
      </c>
      <c r="P22" s="7">
        <v>2.5870000000000002</v>
      </c>
      <c r="Q22" s="7">
        <v>-6.5659999999999998</v>
      </c>
      <c r="R22" s="7">
        <v>-17.298999999999999</v>
      </c>
      <c r="S22" s="7">
        <v>3.9340000000000002</v>
      </c>
      <c r="T22" s="7">
        <v>-7.8369999999999997</v>
      </c>
      <c r="U22" s="7">
        <v>-20.736000000000001</v>
      </c>
      <c r="V22" s="7">
        <v>2.12</v>
      </c>
      <c r="W22" s="7">
        <v>-7.0019999999999998</v>
      </c>
      <c r="X22" s="7">
        <v>-16.949000000000002</v>
      </c>
      <c r="Y22" s="7">
        <v>3.7170000000000001</v>
      </c>
      <c r="Z22" s="7">
        <v>-9.9420000000000002</v>
      </c>
      <c r="AA22" s="7">
        <v>-26.56</v>
      </c>
      <c r="AB22" s="7">
        <v>1.266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-4.6349999999999998</v>
      </c>
      <c r="F23" s="7">
        <v>-21.184000000000001</v>
      </c>
      <c r="G23" s="7">
        <v>18.367000000000001</v>
      </c>
      <c r="H23" s="7">
        <v>-1.333</v>
      </c>
      <c r="I23" s="7">
        <v>-21.16</v>
      </c>
      <c r="J23" s="7">
        <v>11.288</v>
      </c>
      <c r="K23" s="7">
        <v>2.58</v>
      </c>
      <c r="L23" s="7">
        <v>-18.123999999999999</v>
      </c>
      <c r="M23" s="7">
        <v>18.227</v>
      </c>
      <c r="N23" s="7">
        <v>-7.9480000000000004</v>
      </c>
      <c r="O23" s="7">
        <v>-19.096</v>
      </c>
      <c r="P23" s="7">
        <v>13.092000000000001</v>
      </c>
      <c r="Q23" s="7">
        <v>-2.9289999999999998</v>
      </c>
      <c r="R23" s="7">
        <v>-27.7</v>
      </c>
      <c r="S23" s="7">
        <v>19.234000000000002</v>
      </c>
      <c r="T23" s="7">
        <v>0.29799999999999999</v>
      </c>
      <c r="U23" s="7">
        <v>-26.937999999999999</v>
      </c>
      <c r="V23" s="7">
        <v>17.733000000000001</v>
      </c>
      <c r="W23" s="7">
        <v>-2.254</v>
      </c>
      <c r="X23" s="7">
        <v>-26.667000000000002</v>
      </c>
      <c r="Y23" s="7">
        <v>14.247999999999999</v>
      </c>
      <c r="Z23" s="7">
        <v>-7.4889999999999999</v>
      </c>
      <c r="AA23" s="7">
        <v>-18.204000000000001</v>
      </c>
      <c r="AB23" s="7">
        <v>8.6820000000000004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1.3406</v>
      </c>
      <c r="F24" s="7">
        <v>-22.226900000000001</v>
      </c>
      <c r="G24" s="7">
        <v>14.7575</v>
      </c>
      <c r="H24" s="7">
        <v>-3.6526999999999998</v>
      </c>
      <c r="I24" s="7">
        <v>-13.6356</v>
      </c>
      <c r="J24" s="7">
        <v>17.412700000000001</v>
      </c>
      <c r="K24" s="7">
        <v>-4.5551000000000004</v>
      </c>
      <c r="L24" s="7">
        <v>-14.101599999999999</v>
      </c>
      <c r="M24" s="7">
        <v>14.6753</v>
      </c>
      <c r="N24" s="7">
        <v>-3.2995999999999999</v>
      </c>
      <c r="O24" s="7">
        <v>-15.2384</v>
      </c>
      <c r="P24" s="7">
        <v>14.3101</v>
      </c>
      <c r="Q24" s="7">
        <v>-3.3772000000000002</v>
      </c>
      <c r="R24" s="7">
        <v>-20.294899999999998</v>
      </c>
      <c r="S24" s="7">
        <v>12.7967</v>
      </c>
      <c r="T24" s="7">
        <v>-5.2039</v>
      </c>
      <c r="U24" s="7">
        <v>-16.469100000000001</v>
      </c>
      <c r="V24" s="7">
        <v>13.863200000000001</v>
      </c>
      <c r="W24" s="7">
        <v>-2.6404999999999998</v>
      </c>
      <c r="X24" s="7">
        <v>-17.035499999999999</v>
      </c>
      <c r="Y24" s="7">
        <v>18.471499999999999</v>
      </c>
      <c r="Z24" s="7">
        <v>-2.5794000000000001</v>
      </c>
      <c r="AA24" s="7">
        <v>-28.7011</v>
      </c>
      <c r="AB24" s="7">
        <v>12.808400000000001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-4.6369999999999996</v>
      </c>
      <c r="F25" s="7">
        <v>-11.555</v>
      </c>
      <c r="G25" s="7">
        <v>8.5510000000000002</v>
      </c>
      <c r="H25" s="7">
        <v>-2.5990000000000002</v>
      </c>
      <c r="I25" s="7">
        <v>-11.794</v>
      </c>
      <c r="J25" s="7">
        <v>6.0970000000000004</v>
      </c>
      <c r="K25" s="7">
        <v>-3.093</v>
      </c>
      <c r="L25" s="7">
        <v>-11.047000000000001</v>
      </c>
      <c r="M25" s="7">
        <v>10.718999999999999</v>
      </c>
      <c r="N25" s="7">
        <v>-3.7719999999999998</v>
      </c>
      <c r="O25" s="7">
        <v>-11.696999999999999</v>
      </c>
      <c r="P25" s="7">
        <v>6.3239999999999998</v>
      </c>
      <c r="Q25" s="7">
        <v>-3.1150000000000002</v>
      </c>
      <c r="R25" s="7">
        <v>-15.534000000000001</v>
      </c>
      <c r="S25" s="7">
        <v>6.2530000000000001</v>
      </c>
      <c r="T25" s="7">
        <v>-6.9619999999999997</v>
      </c>
      <c r="U25" s="7">
        <v>-18.350000000000001</v>
      </c>
      <c r="V25" s="7">
        <v>5.1980000000000004</v>
      </c>
      <c r="W25" s="7">
        <v>-4.181</v>
      </c>
      <c r="X25" s="7">
        <v>-14.465</v>
      </c>
      <c r="Y25" s="7">
        <v>8.1639999999999997</v>
      </c>
      <c r="Z25" s="7">
        <v>-12.407</v>
      </c>
      <c r="AA25" s="7">
        <v>-24.899000000000001</v>
      </c>
      <c r="AB25" s="7">
        <v>1.696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-6.6319999999999997</v>
      </c>
      <c r="F26" s="7">
        <v>-14.651</v>
      </c>
      <c r="G26" s="7">
        <v>2.335</v>
      </c>
      <c r="H26" s="7">
        <v>-8.5180000000000007</v>
      </c>
      <c r="I26" s="7">
        <v>-22.388000000000002</v>
      </c>
      <c r="J26" s="7">
        <v>1.3280000000000001</v>
      </c>
      <c r="K26" s="7">
        <v>-5.2380000000000004</v>
      </c>
      <c r="L26" s="7">
        <v>-25.414000000000001</v>
      </c>
      <c r="M26" s="7">
        <v>2.423</v>
      </c>
      <c r="N26" s="7">
        <v>-14.262</v>
      </c>
      <c r="O26" s="7">
        <v>-28.888999999999999</v>
      </c>
      <c r="P26" s="7">
        <v>-1.5069999999999999</v>
      </c>
      <c r="Q26" s="7">
        <v>-10.855</v>
      </c>
      <c r="R26" s="7">
        <v>-28.946000000000002</v>
      </c>
      <c r="S26" s="7">
        <v>1.3779999999999999</v>
      </c>
      <c r="T26" s="7">
        <v>-18.484999999999999</v>
      </c>
      <c r="U26" s="7">
        <v>-36.131999999999998</v>
      </c>
      <c r="V26" s="7">
        <v>-0.379</v>
      </c>
      <c r="W26" s="7">
        <v>-12.413</v>
      </c>
      <c r="X26" s="7">
        <v>-26.032</v>
      </c>
      <c r="Y26" s="7">
        <v>-2.883</v>
      </c>
      <c r="Z26" s="7">
        <v>-18.093</v>
      </c>
      <c r="AA26" s="7">
        <v>-45.723999999999997</v>
      </c>
      <c r="AB26" s="7">
        <v>-9.11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-0.67059999999999997</v>
      </c>
      <c r="F27" s="7">
        <v>-1.4973000000000001</v>
      </c>
      <c r="G27" s="7">
        <v>0.4304</v>
      </c>
      <c r="H27" s="7">
        <v>-0.62909999999999999</v>
      </c>
      <c r="I27" s="7">
        <v>-1.7290000000000001</v>
      </c>
      <c r="J27" s="7">
        <v>-0.2707</v>
      </c>
      <c r="K27" s="7">
        <v>-0.88890000000000002</v>
      </c>
      <c r="L27" s="7">
        <v>-2.1111</v>
      </c>
      <c r="M27" s="7">
        <v>0.44619999999999999</v>
      </c>
      <c r="N27" s="7">
        <v>-1.2934000000000001</v>
      </c>
      <c r="O27" s="7">
        <v>-2.8578999999999999</v>
      </c>
      <c r="P27" s="7">
        <v>-0.21729999999999999</v>
      </c>
      <c r="Q27" s="7">
        <v>-1.0902000000000001</v>
      </c>
      <c r="R27" s="7">
        <v>-2.7122999999999999</v>
      </c>
      <c r="S27" s="7">
        <v>0.52259999999999995</v>
      </c>
      <c r="T27" s="7">
        <v>-1.891</v>
      </c>
      <c r="U27" s="7">
        <v>-3.8896999999999999</v>
      </c>
      <c r="V27" s="7">
        <v>-0.31609999999999999</v>
      </c>
      <c r="W27" s="7">
        <v>-1.2906</v>
      </c>
      <c r="X27" s="7">
        <v>-2.5253999999999999</v>
      </c>
      <c r="Y27" s="7">
        <v>-0.20130000000000001</v>
      </c>
      <c r="Z27" s="7">
        <v>-2.4420000000000002</v>
      </c>
      <c r="AA27" s="7">
        <v>-4.1738999999999997</v>
      </c>
      <c r="AB27" s="7">
        <v>-1.3319000000000001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-0.34710000000000002</v>
      </c>
      <c r="F28" s="7">
        <v>-1.7246999999999999</v>
      </c>
      <c r="G28" s="7">
        <v>0.76200000000000001</v>
      </c>
      <c r="H28" s="7">
        <v>-0.6573</v>
      </c>
      <c r="I28" s="7">
        <v>-2.3972000000000002</v>
      </c>
      <c r="J28" s="7">
        <v>0.51519999999999999</v>
      </c>
      <c r="K28" s="7">
        <v>-0.64139999999999997</v>
      </c>
      <c r="L28" s="7">
        <v>-1.8940999999999999</v>
      </c>
      <c r="M28" s="7">
        <v>0.8569</v>
      </c>
      <c r="N28" s="7">
        <v>-1.0532999999999999</v>
      </c>
      <c r="O28" s="7">
        <v>-2.153</v>
      </c>
      <c r="P28" s="7">
        <v>-0.16539999999999999</v>
      </c>
      <c r="Q28" s="7">
        <v>-0.78</v>
      </c>
      <c r="R28" s="7">
        <v>-2.5013999999999998</v>
      </c>
      <c r="S28" s="7">
        <v>0.67320000000000002</v>
      </c>
      <c r="T28" s="7">
        <v>-1.1382000000000001</v>
      </c>
      <c r="U28" s="7">
        <v>-3.7761</v>
      </c>
      <c r="V28" s="7">
        <v>0.1953</v>
      </c>
      <c r="W28" s="7">
        <v>-0.86109999999999998</v>
      </c>
      <c r="X28" s="7">
        <v>-2.2866</v>
      </c>
      <c r="Y28" s="7">
        <v>0.29220000000000002</v>
      </c>
      <c r="Z28" s="7">
        <v>-1.5537000000000001</v>
      </c>
      <c r="AA28" s="7">
        <v>-4.6764000000000001</v>
      </c>
      <c r="AB28" s="7">
        <v>0.2707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0.1178</v>
      </c>
      <c r="F29" s="7">
        <v>-2.1530999999999998</v>
      </c>
      <c r="G29" s="7">
        <v>0.98170000000000002</v>
      </c>
      <c r="H29" s="7">
        <v>-0.60040000000000004</v>
      </c>
      <c r="I29" s="7">
        <v>-2.1631</v>
      </c>
      <c r="J29" s="7">
        <v>1.3306</v>
      </c>
      <c r="K29" s="7">
        <v>-6.83E-2</v>
      </c>
      <c r="L29" s="7">
        <v>-1.7424999999999999</v>
      </c>
      <c r="M29" s="7">
        <v>1.0304</v>
      </c>
      <c r="N29" s="7">
        <v>-0.9264</v>
      </c>
      <c r="O29" s="7">
        <v>-2.6463000000000001</v>
      </c>
      <c r="P29" s="7">
        <v>0.86</v>
      </c>
      <c r="Q29" s="7">
        <v>-0.49009999999999998</v>
      </c>
      <c r="R29" s="7">
        <v>-2.9781</v>
      </c>
      <c r="S29" s="7">
        <v>1.0712999999999999</v>
      </c>
      <c r="T29" s="7">
        <v>-0.73870000000000002</v>
      </c>
      <c r="U29" s="7">
        <v>-3.3902000000000001</v>
      </c>
      <c r="V29" s="7">
        <v>0.15909999999999999</v>
      </c>
      <c r="W29" s="7">
        <v>-0.41810000000000003</v>
      </c>
      <c r="X29" s="7">
        <v>-2.3605</v>
      </c>
      <c r="Y29" s="7">
        <v>1.1639999999999999</v>
      </c>
      <c r="Z29" s="7">
        <v>-1.2575000000000001</v>
      </c>
      <c r="AA29" s="7">
        <v>-3.7181000000000002</v>
      </c>
      <c r="AB29" s="7">
        <v>0.18390000000000001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-0.32029999999999997</v>
      </c>
      <c r="F30" s="7">
        <v>-1.9224000000000001</v>
      </c>
      <c r="G30" s="7">
        <v>0.57089999999999996</v>
      </c>
      <c r="H30" s="7">
        <v>-0.41959999999999997</v>
      </c>
      <c r="I30" s="7">
        <v>-2.3016999999999999</v>
      </c>
      <c r="J30" s="7">
        <v>0.2351</v>
      </c>
      <c r="K30" s="7">
        <v>-0.9446</v>
      </c>
      <c r="L30" s="7">
        <v>-1.9722999999999999</v>
      </c>
      <c r="M30" s="7">
        <v>1.1603000000000001</v>
      </c>
      <c r="N30" s="7">
        <v>-0.84899999999999998</v>
      </c>
      <c r="O30" s="7">
        <v>-2.4910000000000001</v>
      </c>
      <c r="P30" s="7">
        <v>0.34229999999999999</v>
      </c>
      <c r="Q30" s="7">
        <v>-0.91490000000000005</v>
      </c>
      <c r="R30" s="7">
        <v>-2.1949999999999998</v>
      </c>
      <c r="S30" s="7">
        <v>0.27179999999999999</v>
      </c>
      <c r="T30" s="7">
        <v>-1.9238999999999999</v>
      </c>
      <c r="U30" s="7">
        <v>-3.4235000000000002</v>
      </c>
      <c r="V30" s="7">
        <v>0.2278</v>
      </c>
      <c r="W30" s="7">
        <v>-0.69199999999999995</v>
      </c>
      <c r="X30" s="7">
        <v>-2.2538999999999998</v>
      </c>
      <c r="Y30" s="7">
        <v>0.5333</v>
      </c>
      <c r="Z30" s="7">
        <v>-2.5807000000000002</v>
      </c>
      <c r="AA30" s="7">
        <v>-4.9062999999999999</v>
      </c>
      <c r="AB30" s="7">
        <v>0.40279999999999999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-1.1344000000000001</v>
      </c>
      <c r="F31" s="7">
        <v>-3.1318999999999999</v>
      </c>
      <c r="G31" s="7">
        <v>0.94640000000000002</v>
      </c>
      <c r="H31" s="7">
        <v>-1.5048999999999999</v>
      </c>
      <c r="I31" s="7">
        <v>-2.8801000000000001</v>
      </c>
      <c r="J31" s="7">
        <v>3.4500000000000003E-2</v>
      </c>
      <c r="K31" s="7">
        <v>-1.623</v>
      </c>
      <c r="L31" s="7">
        <v>-3.9272999999999998</v>
      </c>
      <c r="M31" s="7">
        <v>0.36890000000000001</v>
      </c>
      <c r="N31" s="7">
        <v>-2.0556999999999999</v>
      </c>
      <c r="O31" s="7">
        <v>-5.0986000000000002</v>
      </c>
      <c r="P31" s="7">
        <v>-3.2199999999999999E-2</v>
      </c>
      <c r="Q31" s="7">
        <v>-1.9601999999999999</v>
      </c>
      <c r="R31" s="7">
        <v>-4.8315000000000001</v>
      </c>
      <c r="S31" s="7">
        <v>0.54520000000000002</v>
      </c>
      <c r="T31" s="7">
        <v>-3.6979000000000002</v>
      </c>
      <c r="U31" s="7">
        <v>-7.2821999999999996</v>
      </c>
      <c r="V31" s="7">
        <v>-0.75509999999999999</v>
      </c>
      <c r="W31" s="7">
        <v>-2.2330000000000001</v>
      </c>
      <c r="X31" s="7">
        <v>-5.4983000000000004</v>
      </c>
      <c r="Y31" s="7">
        <v>0.1255</v>
      </c>
      <c r="Z31" s="7">
        <v>-4.6447000000000003</v>
      </c>
      <c r="AA31" s="7">
        <v>-8.8394999999999992</v>
      </c>
      <c r="AB31" s="7">
        <v>-2.0123000000000002</v>
      </c>
    </row>
    <row r="32" spans="1:28" x14ac:dyDescent="0.25">
      <c r="A32" s="2" t="s">
        <v>74</v>
      </c>
      <c r="B32" s="5" t="s">
        <v>29</v>
      </c>
      <c r="C32" s="2" t="s">
        <v>117</v>
      </c>
      <c r="D32" s="2" t="s">
        <v>1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x14ac:dyDescent="0.25">
      <c r="A33" s="2" t="s">
        <v>74</v>
      </c>
      <c r="B33" s="5" t="s">
        <v>29</v>
      </c>
      <c r="C33" s="2" t="s">
        <v>117</v>
      </c>
      <c r="D33" s="2" t="s">
        <v>80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x14ac:dyDescent="0.25">
      <c r="A34" s="2" t="s">
        <v>74</v>
      </c>
      <c r="B34" s="5" t="s">
        <v>29</v>
      </c>
      <c r="C34" s="2" t="s">
        <v>117</v>
      </c>
      <c r="D34" s="2" t="s">
        <v>81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x14ac:dyDescent="0.25">
      <c r="A35" s="2" t="s">
        <v>74</v>
      </c>
      <c r="B35" s="5" t="s">
        <v>29</v>
      </c>
      <c r="C35" s="2" t="s">
        <v>117</v>
      </c>
      <c r="D35" s="2" t="s">
        <v>82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x14ac:dyDescent="0.25">
      <c r="A36" s="2" t="s">
        <v>74</v>
      </c>
      <c r="B36" s="5" t="s">
        <v>29</v>
      </c>
      <c r="C36" s="2" t="s">
        <v>117</v>
      </c>
      <c r="D36" s="2" t="s">
        <v>83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1.2829999999999999</v>
      </c>
      <c r="F37" s="7">
        <v>0.41099999999999998</v>
      </c>
      <c r="G37" s="7">
        <v>3.0950000000000002</v>
      </c>
      <c r="H37" s="7">
        <v>1.57</v>
      </c>
      <c r="I37" s="7">
        <v>0.31900000000000001</v>
      </c>
      <c r="J37" s="7">
        <v>2.851</v>
      </c>
      <c r="K37" s="7">
        <v>1.7430000000000001</v>
      </c>
      <c r="L37" s="7">
        <v>0.436</v>
      </c>
      <c r="M37" s="7">
        <v>3.3210000000000002</v>
      </c>
      <c r="N37" s="7">
        <v>2.1459999999999999</v>
      </c>
      <c r="O37" s="7">
        <v>0.73299999999999998</v>
      </c>
      <c r="P37" s="7">
        <v>4.093</v>
      </c>
      <c r="Q37" s="7">
        <v>1.9039999999999999</v>
      </c>
      <c r="R37" s="7">
        <v>0.55400000000000005</v>
      </c>
      <c r="S37" s="7">
        <v>3.6850000000000001</v>
      </c>
      <c r="T37" s="7">
        <v>3.0960000000000001</v>
      </c>
      <c r="U37" s="7">
        <v>0.93700000000000006</v>
      </c>
      <c r="V37" s="7">
        <v>5.5529999999999999</v>
      </c>
      <c r="W37" s="7">
        <v>1.613</v>
      </c>
      <c r="X37" s="7">
        <v>0.13100000000000001</v>
      </c>
      <c r="Y37" s="7">
        <v>3.7010000000000001</v>
      </c>
      <c r="Z37" s="7">
        <v>3.0510000000000002</v>
      </c>
      <c r="AA37" s="7">
        <v>1.2430000000000001</v>
      </c>
      <c r="AB37" s="7">
        <v>6.7229999999999999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0.65</v>
      </c>
      <c r="F38" s="7">
        <v>-0.74099999999999999</v>
      </c>
      <c r="G38" s="7">
        <v>2.6859999999999999</v>
      </c>
      <c r="H38" s="7">
        <v>0.61699999999999999</v>
      </c>
      <c r="I38" s="7">
        <v>-0.60299999999999998</v>
      </c>
      <c r="J38" s="7">
        <v>2.319</v>
      </c>
      <c r="K38" s="7">
        <v>0.88600000000000001</v>
      </c>
      <c r="L38" s="7">
        <v>-0.85399999999999998</v>
      </c>
      <c r="M38" s="7">
        <v>2.2690000000000001</v>
      </c>
      <c r="N38" s="7">
        <v>1.0589999999999999</v>
      </c>
      <c r="O38" s="7">
        <v>-0.13800000000000001</v>
      </c>
      <c r="P38" s="7">
        <v>2.87</v>
      </c>
      <c r="Q38" s="7">
        <v>1.2030000000000001</v>
      </c>
      <c r="R38" s="7">
        <v>-0.35099999999999998</v>
      </c>
      <c r="S38" s="7">
        <v>2.8050000000000002</v>
      </c>
      <c r="T38" s="7">
        <v>1.1000000000000001</v>
      </c>
      <c r="U38" s="7">
        <v>-0.59</v>
      </c>
      <c r="V38" s="7">
        <v>4.2030000000000003</v>
      </c>
      <c r="W38" s="7">
        <v>1.369</v>
      </c>
      <c r="X38" s="7">
        <v>-1.0429999999999999</v>
      </c>
      <c r="Y38" s="7">
        <v>2.8780000000000001</v>
      </c>
      <c r="Z38" s="7">
        <v>1.6579999999999999</v>
      </c>
      <c r="AA38" s="7">
        <v>-0.62</v>
      </c>
      <c r="AB38" s="7">
        <v>4.093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0.55000000000000004</v>
      </c>
      <c r="F39" s="7">
        <v>-1.3540000000000001</v>
      </c>
      <c r="G39" s="7">
        <v>2.7370000000000001</v>
      </c>
      <c r="H39" s="7">
        <v>0.94799999999999995</v>
      </c>
      <c r="I39" s="7">
        <v>-1.202</v>
      </c>
      <c r="J39" s="7">
        <v>2.6190000000000002</v>
      </c>
      <c r="K39" s="7">
        <v>0.48799999999999999</v>
      </c>
      <c r="L39" s="7">
        <v>-1.079</v>
      </c>
      <c r="M39" s="7">
        <v>2.585</v>
      </c>
      <c r="N39" s="7">
        <v>1.097</v>
      </c>
      <c r="O39" s="7">
        <v>-0.629</v>
      </c>
      <c r="P39" s="7">
        <v>3.6680000000000001</v>
      </c>
      <c r="Q39" s="7">
        <v>0.79</v>
      </c>
      <c r="R39" s="7">
        <v>-0.42499999999999999</v>
      </c>
      <c r="S39" s="7">
        <v>3.5830000000000002</v>
      </c>
      <c r="T39" s="7">
        <v>1.4330000000000001</v>
      </c>
      <c r="U39" s="7">
        <v>-1.359</v>
      </c>
      <c r="V39" s="7">
        <v>4.0039999999999996</v>
      </c>
      <c r="W39" s="7">
        <v>1.1479999999999999</v>
      </c>
      <c r="X39" s="7">
        <v>-1.2989999999999999</v>
      </c>
      <c r="Y39" s="7">
        <v>3.1019999999999999</v>
      </c>
      <c r="Z39" s="7">
        <v>1.708</v>
      </c>
      <c r="AA39" s="7">
        <v>-0.76</v>
      </c>
      <c r="AB39" s="7">
        <v>4.702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1.8491</v>
      </c>
      <c r="F40" s="7">
        <v>-1.6714</v>
      </c>
      <c r="G40" s="7">
        <v>4.1626000000000003</v>
      </c>
      <c r="H40" s="7">
        <v>1.8584000000000001</v>
      </c>
      <c r="I40" s="7">
        <v>-0.50739999999999996</v>
      </c>
      <c r="J40" s="7">
        <v>4.3221999999999996</v>
      </c>
      <c r="K40" s="7">
        <v>1.6133999999999999</v>
      </c>
      <c r="L40" s="7">
        <v>-2.2955999999999999</v>
      </c>
      <c r="M40" s="7">
        <v>5.0514999999999999</v>
      </c>
      <c r="N40" s="7">
        <v>1.4075</v>
      </c>
      <c r="O40" s="7">
        <v>-0.25480000000000003</v>
      </c>
      <c r="P40" s="7">
        <v>7.0918000000000001</v>
      </c>
      <c r="Q40" s="7">
        <v>2.1962000000000002</v>
      </c>
      <c r="R40" s="7">
        <v>-0.83240000000000003</v>
      </c>
      <c r="S40" s="7">
        <v>5.9898999999999996</v>
      </c>
      <c r="T40" s="7">
        <v>3.9639000000000002</v>
      </c>
      <c r="U40" s="7">
        <v>-0.17560000000000001</v>
      </c>
      <c r="V40" s="7">
        <v>7.6482000000000001</v>
      </c>
      <c r="W40" s="7">
        <v>2.4310999999999998</v>
      </c>
      <c r="X40" s="7">
        <v>8.4400000000000003E-2</v>
      </c>
      <c r="Y40" s="7">
        <v>6.5964999999999998</v>
      </c>
      <c r="Z40" s="7">
        <v>4.9471999999999996</v>
      </c>
      <c r="AA40" s="7">
        <v>0.62239999999999995</v>
      </c>
      <c r="AB40" s="7">
        <v>10.9612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1.8908</v>
      </c>
      <c r="F41" s="7">
        <v>-7.7899999999999997E-2</v>
      </c>
      <c r="G41" s="7">
        <v>4.4928999999999997</v>
      </c>
      <c r="H41" s="7">
        <v>1.9535</v>
      </c>
      <c r="I41" s="7">
        <v>-0.49230000000000002</v>
      </c>
      <c r="J41" s="7">
        <v>4.4294000000000002</v>
      </c>
      <c r="K41" s="7">
        <v>1.9742</v>
      </c>
      <c r="L41" s="7">
        <v>0.54249999999999998</v>
      </c>
      <c r="M41" s="7">
        <v>5.3030999999999997</v>
      </c>
      <c r="N41" s="7">
        <v>3.1389</v>
      </c>
      <c r="O41" s="7">
        <v>0.60729999999999995</v>
      </c>
      <c r="P41" s="7">
        <v>5.8262999999999998</v>
      </c>
      <c r="Q41" s="7">
        <v>3.2</v>
      </c>
      <c r="R41" s="7">
        <v>0.79869999999999997</v>
      </c>
      <c r="S41" s="7">
        <v>6.2812000000000001</v>
      </c>
      <c r="T41" s="7">
        <v>4.2991000000000001</v>
      </c>
      <c r="U41" s="7">
        <v>1.1974</v>
      </c>
      <c r="V41" s="7">
        <v>7.9691999999999998</v>
      </c>
      <c r="W41" s="7">
        <v>2.9499</v>
      </c>
      <c r="X41" s="7">
        <v>0.19570000000000001</v>
      </c>
      <c r="Y41" s="7">
        <v>6.4652000000000003</v>
      </c>
      <c r="Z41" s="7">
        <v>6.1134000000000004</v>
      </c>
      <c r="AA41" s="7">
        <v>2.2547000000000001</v>
      </c>
      <c r="AB41" s="7">
        <v>11.2616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-0.22550000000000001</v>
      </c>
      <c r="F42" s="7">
        <v>-2.4361999999999999</v>
      </c>
      <c r="G42" s="7">
        <v>1.2342</v>
      </c>
      <c r="H42" s="7">
        <v>0.38850000000000001</v>
      </c>
      <c r="I42" s="7">
        <v>-1.5595000000000001</v>
      </c>
      <c r="J42" s="7">
        <v>3.4963000000000002</v>
      </c>
      <c r="K42" s="7">
        <v>-0.51949999999999996</v>
      </c>
      <c r="L42" s="7">
        <v>-2.5888</v>
      </c>
      <c r="M42" s="7">
        <v>1.0528999999999999</v>
      </c>
      <c r="N42" s="7">
        <v>0.51229999999999998</v>
      </c>
      <c r="O42" s="7">
        <v>-2.2924000000000002</v>
      </c>
      <c r="P42" s="7">
        <v>3.8054999999999999</v>
      </c>
      <c r="Q42" s="7">
        <v>-0.56289999999999996</v>
      </c>
      <c r="R42" s="7">
        <v>-3.9801000000000002</v>
      </c>
      <c r="S42" s="7">
        <v>1.2970999999999999</v>
      </c>
      <c r="T42" s="7">
        <v>-6.0100000000000001E-2</v>
      </c>
      <c r="U42" s="7">
        <v>-4.7998000000000003</v>
      </c>
      <c r="V42" s="7">
        <v>3.4335</v>
      </c>
      <c r="W42" s="7">
        <v>-1.0175000000000001</v>
      </c>
      <c r="X42" s="7">
        <v>-4.1401000000000003</v>
      </c>
      <c r="Y42" s="7">
        <v>1.5039</v>
      </c>
      <c r="Z42" s="7">
        <v>-0.18160000000000001</v>
      </c>
      <c r="AA42" s="7">
        <v>-4.9783999999999997</v>
      </c>
      <c r="AB42" s="7">
        <v>2.8395999999999999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-0.42099999999999999</v>
      </c>
      <c r="F43" s="7">
        <v>-2.7263999999999999</v>
      </c>
      <c r="G43" s="7">
        <v>1.0969</v>
      </c>
      <c r="H43" s="7">
        <v>-7.5399999999999995E-2</v>
      </c>
      <c r="I43" s="7">
        <v>-1.7919</v>
      </c>
      <c r="J43" s="7">
        <v>4.4446000000000003</v>
      </c>
      <c r="K43" s="7">
        <v>-0.72060000000000002</v>
      </c>
      <c r="L43" s="7">
        <v>-2.5276999999999998</v>
      </c>
      <c r="M43" s="7">
        <v>1.0143</v>
      </c>
      <c r="N43" s="7">
        <v>-0.3785</v>
      </c>
      <c r="O43" s="7">
        <v>-3.0750000000000002</v>
      </c>
      <c r="P43" s="7">
        <v>3.0503</v>
      </c>
      <c r="Q43" s="7">
        <v>-0.64359999999999995</v>
      </c>
      <c r="R43" s="7">
        <v>-4.0490000000000004</v>
      </c>
      <c r="S43" s="7">
        <v>1.3234999999999999</v>
      </c>
      <c r="T43" s="7">
        <v>-0.63080000000000003</v>
      </c>
      <c r="U43" s="7">
        <v>-4.7038000000000002</v>
      </c>
      <c r="V43" s="7">
        <v>4.1230000000000002</v>
      </c>
      <c r="W43" s="7">
        <v>-0.7984</v>
      </c>
      <c r="X43" s="7">
        <v>-3.2351999999999999</v>
      </c>
      <c r="Y43" s="7">
        <v>0.15759999999999999</v>
      </c>
      <c r="Z43" s="7">
        <v>-0.83320000000000005</v>
      </c>
      <c r="AA43" s="7">
        <v>-3.7608000000000001</v>
      </c>
      <c r="AB43" s="7">
        <v>4.2503000000000002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-0.88919999999999999</v>
      </c>
      <c r="F44" s="7">
        <v>-3.2143999999999999</v>
      </c>
      <c r="G44" s="7">
        <v>3.1257999999999999</v>
      </c>
      <c r="H44" s="7">
        <v>1.03E-2</v>
      </c>
      <c r="I44" s="7">
        <v>-2.9500999999999999</v>
      </c>
      <c r="J44" s="7">
        <v>4.2801</v>
      </c>
      <c r="K44" s="7">
        <v>-0.78800000000000003</v>
      </c>
      <c r="L44" s="7">
        <v>-3.7231000000000001</v>
      </c>
      <c r="M44" s="7">
        <v>0.97889999999999999</v>
      </c>
      <c r="N44" s="7">
        <v>-0.76190000000000002</v>
      </c>
      <c r="O44" s="7">
        <v>-2.6371000000000002</v>
      </c>
      <c r="P44" s="7">
        <v>3.9735</v>
      </c>
      <c r="Q44" s="7">
        <v>-0.29670000000000002</v>
      </c>
      <c r="R44" s="7">
        <v>-3.9569999999999999</v>
      </c>
      <c r="S44" s="7">
        <v>1.3321000000000001</v>
      </c>
      <c r="T44" s="7">
        <v>-3.0789</v>
      </c>
      <c r="U44" s="7">
        <v>-5.4057000000000004</v>
      </c>
      <c r="V44" s="7">
        <v>2.5406</v>
      </c>
      <c r="W44" s="7">
        <v>-1.1640999999999999</v>
      </c>
      <c r="X44" s="7">
        <v>-4.3103999999999996</v>
      </c>
      <c r="Y44" s="7">
        <v>1.8447</v>
      </c>
      <c r="Z44" s="7">
        <v>-2.2744</v>
      </c>
      <c r="AA44" s="7">
        <v>-6.2290999999999999</v>
      </c>
      <c r="AB44" s="7">
        <v>1.056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0.64539999999999997</v>
      </c>
      <c r="F45" s="7">
        <v>-2.0931999999999999</v>
      </c>
      <c r="G45" s="7">
        <v>4.3253000000000004</v>
      </c>
      <c r="H45" s="7">
        <v>2.2827000000000002</v>
      </c>
      <c r="I45" s="7">
        <v>-1.4391</v>
      </c>
      <c r="J45" s="7">
        <v>6.2539999999999996</v>
      </c>
      <c r="K45" s="7">
        <v>1.5075000000000001</v>
      </c>
      <c r="L45" s="7">
        <v>-4.0590999999999999</v>
      </c>
      <c r="M45" s="7">
        <v>3.8429000000000002</v>
      </c>
      <c r="N45" s="7">
        <v>3.3696999999999999</v>
      </c>
      <c r="O45" s="7">
        <v>-1.6574</v>
      </c>
      <c r="P45" s="7">
        <v>9.0718999999999994</v>
      </c>
      <c r="Q45" s="7">
        <v>0.45619999999999999</v>
      </c>
      <c r="R45" s="7">
        <v>-4.4870999999999999</v>
      </c>
      <c r="S45" s="7">
        <v>4.8994999999999997</v>
      </c>
      <c r="T45" s="7">
        <v>1.5236000000000001</v>
      </c>
      <c r="U45" s="7">
        <v>-5.25</v>
      </c>
      <c r="V45" s="7">
        <v>8.7881</v>
      </c>
      <c r="W45" s="7">
        <v>-9.5399999999999999E-2</v>
      </c>
      <c r="X45" s="7">
        <v>-5.3303000000000003</v>
      </c>
      <c r="Y45" s="7">
        <v>5.0403000000000002</v>
      </c>
      <c r="Z45" s="7">
        <v>2.9763999999999999</v>
      </c>
      <c r="AA45" s="7">
        <v>-5.6848000000000001</v>
      </c>
      <c r="AB45" s="7">
        <v>8.8569999999999993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-1.5831999999999999</v>
      </c>
      <c r="F46" s="7">
        <v>-4.5038999999999998</v>
      </c>
      <c r="G46" s="7">
        <v>1.0833999999999999</v>
      </c>
      <c r="H46" s="7">
        <v>-0.1449</v>
      </c>
      <c r="I46" s="7">
        <v>-4.1233000000000004</v>
      </c>
      <c r="J46" s="7">
        <v>6.3300999999999998</v>
      </c>
      <c r="K46" s="7">
        <v>-1.1592</v>
      </c>
      <c r="L46" s="7">
        <v>-4.8990999999999998</v>
      </c>
      <c r="M46" s="7">
        <v>1.7083999999999999</v>
      </c>
      <c r="N46" s="7">
        <v>-6.13E-2</v>
      </c>
      <c r="O46" s="7">
        <v>-6.1616999999999997</v>
      </c>
      <c r="P46" s="7">
        <v>5.9230999999999998</v>
      </c>
      <c r="Q46" s="7">
        <v>-0.79820000000000002</v>
      </c>
      <c r="R46" s="7">
        <v>-6.9917999999999996</v>
      </c>
      <c r="S46" s="7">
        <v>1.9196</v>
      </c>
      <c r="T46" s="7">
        <v>-1.0168999999999999</v>
      </c>
      <c r="U46" s="7">
        <v>-6.7115</v>
      </c>
      <c r="V46" s="7">
        <v>5.1275000000000004</v>
      </c>
      <c r="W46" s="7">
        <v>-2.6877</v>
      </c>
      <c r="X46" s="7">
        <v>-6.7069999999999999</v>
      </c>
      <c r="Y46" s="7">
        <v>0.78680000000000005</v>
      </c>
      <c r="Z46" s="7">
        <v>-3.0670000000000002</v>
      </c>
      <c r="AA46" s="7">
        <v>-6.9253999999999998</v>
      </c>
      <c r="AB46" s="7">
        <v>4.9649999999999999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3" spans="1:28" x14ac:dyDescent="0.25">
      <c r="A63" s="2" t="s">
        <v>125</v>
      </c>
    </row>
    <row r="64" spans="1:28" x14ac:dyDescent="0.25">
      <c r="A64" s="2" t="s">
        <v>118</v>
      </c>
    </row>
    <row r="65" spans="1:1" x14ac:dyDescent="0.25">
      <c r="A65" s="2" t="s">
        <v>126</v>
      </c>
    </row>
    <row r="66" spans="1:1" ht="17.25" x14ac:dyDescent="0.25">
      <c r="A66" s="26" t="s">
        <v>116</v>
      </c>
    </row>
    <row r="67" spans="1:1" x14ac:dyDescent="0.25">
      <c r="A67" s="2" t="s">
        <v>121</v>
      </c>
    </row>
  </sheetData>
  <mergeCells count="10">
    <mergeCell ref="Q5:S5"/>
    <mergeCell ref="T5:V5"/>
    <mergeCell ref="W5:Y5"/>
    <mergeCell ref="Z5:AB5"/>
    <mergeCell ref="A5:C5"/>
    <mergeCell ref="D5:D6"/>
    <mergeCell ref="E5:G5"/>
    <mergeCell ref="H5:J5"/>
    <mergeCell ref="K5:M5"/>
    <mergeCell ref="N5:P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RowHeight="15" x14ac:dyDescent="0.25"/>
  <cols>
    <col min="1" max="1" width="26.7109375" style="2" customWidth="1"/>
    <col min="2" max="2" width="6.7109375" style="2" customWidth="1"/>
    <col min="3" max="3" width="17.7109375" style="2" customWidth="1"/>
    <col min="4" max="28" width="8.7109375" style="2" customWidth="1"/>
    <col min="29" max="16384" width="9.140625" style="2"/>
  </cols>
  <sheetData>
    <row r="1" spans="1:28" ht="23.25" x14ac:dyDescent="0.25">
      <c r="A1" s="1" t="str">
        <f>ReadMe!A1</f>
        <v>Victorian Climate Projections 2019</v>
      </c>
    </row>
    <row r="2" spans="1:28" ht="18.75" x14ac:dyDescent="0.25">
      <c r="A2" s="3" t="str">
        <f>ReadMe!A2</f>
        <v>Regionally averaged changes (relative to 1986-2005) for Barwon region.</v>
      </c>
    </row>
    <row r="3" spans="1:28" ht="18.75" x14ac:dyDescent="0.25">
      <c r="A3" s="23" t="s">
        <v>100</v>
      </c>
      <c r="C3" s="3"/>
    </row>
    <row r="4" spans="1:28" ht="18.75" x14ac:dyDescent="0.25">
      <c r="C4" s="3"/>
    </row>
    <row r="5" spans="1:28" ht="18.75" customHeight="1" x14ac:dyDescent="0.25">
      <c r="A5" s="31" t="s">
        <v>15</v>
      </c>
      <c r="B5" s="31"/>
      <c r="C5" s="31"/>
      <c r="D5" s="31" t="s">
        <v>18</v>
      </c>
      <c r="E5" s="31" t="s">
        <v>22</v>
      </c>
      <c r="F5" s="31"/>
      <c r="G5" s="31"/>
      <c r="H5" s="31" t="s">
        <v>23</v>
      </c>
      <c r="I5" s="31"/>
      <c r="J5" s="31"/>
      <c r="K5" s="31" t="s">
        <v>24</v>
      </c>
      <c r="L5" s="31"/>
      <c r="M5" s="31"/>
      <c r="N5" s="31" t="s">
        <v>25</v>
      </c>
      <c r="O5" s="31"/>
      <c r="P5" s="31"/>
      <c r="Q5" s="31" t="s">
        <v>35</v>
      </c>
      <c r="R5" s="31"/>
      <c r="S5" s="31"/>
      <c r="T5" s="31" t="s">
        <v>36</v>
      </c>
      <c r="U5" s="31"/>
      <c r="V5" s="31"/>
      <c r="W5" s="31" t="s">
        <v>26</v>
      </c>
      <c r="X5" s="31"/>
      <c r="Y5" s="31"/>
      <c r="Z5" s="31" t="s">
        <v>27</v>
      </c>
      <c r="AA5" s="31"/>
      <c r="AB5" s="31"/>
    </row>
    <row r="6" spans="1:28" x14ac:dyDescent="0.25">
      <c r="A6" s="6" t="s">
        <v>14</v>
      </c>
      <c r="B6" s="6" t="s">
        <v>16</v>
      </c>
      <c r="C6" s="6" t="s">
        <v>13</v>
      </c>
      <c r="D6" s="31"/>
      <c r="E6" s="6" t="s">
        <v>19</v>
      </c>
      <c r="F6" s="6" t="s">
        <v>20</v>
      </c>
      <c r="G6" s="6" t="s">
        <v>21</v>
      </c>
      <c r="H6" s="6" t="s">
        <v>19</v>
      </c>
      <c r="I6" s="6" t="s">
        <v>20</v>
      </c>
      <c r="J6" s="6" t="s">
        <v>21</v>
      </c>
      <c r="K6" s="6" t="s">
        <v>19</v>
      </c>
      <c r="L6" s="6" t="s">
        <v>20</v>
      </c>
      <c r="M6" s="6" t="s">
        <v>21</v>
      </c>
      <c r="N6" s="6" t="s">
        <v>19</v>
      </c>
      <c r="O6" s="6" t="s">
        <v>20</v>
      </c>
      <c r="P6" s="6" t="s">
        <v>21</v>
      </c>
      <c r="Q6" s="6" t="s">
        <v>19</v>
      </c>
      <c r="R6" s="6" t="s">
        <v>20</v>
      </c>
      <c r="S6" s="6" t="s">
        <v>21</v>
      </c>
      <c r="T6" s="6" t="s">
        <v>19</v>
      </c>
      <c r="U6" s="6" t="s">
        <v>20</v>
      </c>
      <c r="V6" s="6" t="s">
        <v>21</v>
      </c>
      <c r="W6" s="6" t="s">
        <v>19</v>
      </c>
      <c r="X6" s="6" t="s">
        <v>20</v>
      </c>
      <c r="Y6" s="6" t="s">
        <v>21</v>
      </c>
      <c r="Z6" s="6" t="s">
        <v>19</v>
      </c>
      <c r="AA6" s="6" t="s">
        <v>20</v>
      </c>
      <c r="AB6" s="6" t="s">
        <v>21</v>
      </c>
    </row>
    <row r="7" spans="1:28" x14ac:dyDescent="0.25">
      <c r="A7" s="2" t="s">
        <v>69</v>
      </c>
      <c r="B7" s="5" t="s">
        <v>17</v>
      </c>
      <c r="C7" s="2" t="s">
        <v>0</v>
      </c>
      <c r="D7" s="2" t="s">
        <v>1</v>
      </c>
      <c r="E7" s="7">
        <v>0.88400000000000001</v>
      </c>
      <c r="F7" s="22">
        <v>0.83099999999999996</v>
      </c>
      <c r="G7" s="7">
        <v>1.222</v>
      </c>
      <c r="H7" s="7">
        <v>1.1140000000000001</v>
      </c>
      <c r="I7" s="7">
        <v>0.88600000000000001</v>
      </c>
      <c r="J7" s="7">
        <v>1.5109999999999999</v>
      </c>
      <c r="K7" s="7">
        <v>1.4139999999999999</v>
      </c>
      <c r="L7" s="7">
        <v>0.93799999999999994</v>
      </c>
      <c r="M7" s="7">
        <v>1.9119999999999999</v>
      </c>
      <c r="N7" s="7">
        <v>1.853</v>
      </c>
      <c r="O7" s="7">
        <v>1.4470000000000001</v>
      </c>
      <c r="P7" s="7">
        <v>2.5659999999999998</v>
      </c>
      <c r="Q7" s="7">
        <v>1.819</v>
      </c>
      <c r="R7" s="7">
        <v>1.524</v>
      </c>
      <c r="S7" s="7">
        <v>2.1930000000000001</v>
      </c>
      <c r="T7" s="7">
        <v>2.726</v>
      </c>
      <c r="U7" s="7">
        <v>2.282</v>
      </c>
      <c r="V7" s="7">
        <v>3.7240000000000002</v>
      </c>
      <c r="W7" s="7">
        <v>2.0819999999999999</v>
      </c>
      <c r="X7" s="7">
        <v>1.7090000000000001</v>
      </c>
      <c r="Y7" s="7">
        <v>3.085</v>
      </c>
      <c r="Z7" s="7">
        <v>3.7749999999999999</v>
      </c>
      <c r="AA7" s="7">
        <v>2.5659999999999998</v>
      </c>
      <c r="AB7" s="7">
        <v>4.9370000000000003</v>
      </c>
    </row>
    <row r="8" spans="1:28" x14ac:dyDescent="0.25">
      <c r="A8" s="2" t="s">
        <v>69</v>
      </c>
      <c r="B8" s="5" t="s">
        <v>17</v>
      </c>
      <c r="C8" s="2" t="s">
        <v>0</v>
      </c>
      <c r="D8" s="2" t="s">
        <v>80</v>
      </c>
      <c r="E8" s="7">
        <v>0.89900000000000002</v>
      </c>
      <c r="F8" s="22">
        <v>0.58199999999999996</v>
      </c>
      <c r="G8" s="7">
        <v>1.827</v>
      </c>
      <c r="H8" s="7">
        <v>0.96499999999999997</v>
      </c>
      <c r="I8" s="7">
        <v>0.72899999999999998</v>
      </c>
      <c r="J8" s="7">
        <v>1.8620000000000001</v>
      </c>
      <c r="K8" s="7">
        <v>1.5089999999999999</v>
      </c>
      <c r="L8" s="7">
        <v>0.93</v>
      </c>
      <c r="M8" s="7">
        <v>2.4590000000000001</v>
      </c>
      <c r="N8" s="7">
        <v>1.8380000000000001</v>
      </c>
      <c r="O8" s="7">
        <v>1.448</v>
      </c>
      <c r="P8" s="7">
        <v>2.952</v>
      </c>
      <c r="Q8" s="7">
        <v>1.794</v>
      </c>
      <c r="R8" s="7">
        <v>1.5309999999999999</v>
      </c>
      <c r="S8" s="7">
        <v>2.548</v>
      </c>
      <c r="T8" s="7">
        <v>2.6949999999999998</v>
      </c>
      <c r="U8" s="7">
        <v>2.1680000000000001</v>
      </c>
      <c r="V8" s="7">
        <v>4.0919999999999996</v>
      </c>
      <c r="W8" s="7">
        <v>2.2400000000000002</v>
      </c>
      <c r="X8" s="7">
        <v>1.7390000000000001</v>
      </c>
      <c r="Y8" s="7">
        <v>3.2130000000000001</v>
      </c>
      <c r="Z8" s="7">
        <v>3.74</v>
      </c>
      <c r="AA8" s="7">
        <v>2.0739999999999998</v>
      </c>
      <c r="AB8" s="7">
        <v>5.274</v>
      </c>
    </row>
    <row r="9" spans="1:28" x14ac:dyDescent="0.25">
      <c r="A9" s="2" t="s">
        <v>69</v>
      </c>
      <c r="B9" s="5" t="s">
        <v>17</v>
      </c>
      <c r="C9" s="2" t="s">
        <v>0</v>
      </c>
      <c r="D9" s="2" t="s">
        <v>81</v>
      </c>
      <c r="E9" s="7">
        <v>0.91400000000000003</v>
      </c>
      <c r="F9" s="22">
        <v>0.499</v>
      </c>
      <c r="G9" s="7">
        <v>1.1599999999999999</v>
      </c>
      <c r="H9" s="7">
        <v>1.0589999999999999</v>
      </c>
      <c r="I9" s="7">
        <v>0.78600000000000003</v>
      </c>
      <c r="J9" s="7">
        <v>1.395</v>
      </c>
      <c r="K9" s="7">
        <v>1.286</v>
      </c>
      <c r="L9" s="7">
        <v>0.90600000000000003</v>
      </c>
      <c r="M9" s="7">
        <v>1.7589999999999999</v>
      </c>
      <c r="N9" s="7">
        <v>1.629</v>
      </c>
      <c r="O9" s="7">
        <v>1.47</v>
      </c>
      <c r="P9" s="7">
        <v>2.4969999999999999</v>
      </c>
      <c r="Q9" s="7">
        <v>1.9330000000000001</v>
      </c>
      <c r="R9" s="7">
        <v>1.36</v>
      </c>
      <c r="S9" s="7">
        <v>2.5510000000000002</v>
      </c>
      <c r="T9" s="7">
        <v>2.5009999999999999</v>
      </c>
      <c r="U9" s="7">
        <v>2.319</v>
      </c>
      <c r="V9" s="7">
        <v>3.7709999999999999</v>
      </c>
      <c r="W9" s="7">
        <v>1.899</v>
      </c>
      <c r="X9" s="7">
        <v>1.6990000000000001</v>
      </c>
      <c r="Y9" s="7">
        <v>3.2240000000000002</v>
      </c>
      <c r="Z9" s="7">
        <v>3.8119999999999998</v>
      </c>
      <c r="AA9" s="7">
        <v>2.6539999999999999</v>
      </c>
      <c r="AB9" s="7">
        <v>4.91</v>
      </c>
    </row>
    <row r="10" spans="1:28" x14ac:dyDescent="0.25">
      <c r="A10" s="2" t="s">
        <v>69</v>
      </c>
      <c r="B10" s="5" t="s">
        <v>17</v>
      </c>
      <c r="C10" s="2" t="s">
        <v>0</v>
      </c>
      <c r="D10" s="2" t="s">
        <v>82</v>
      </c>
      <c r="E10" s="7">
        <v>0.71399999999999997</v>
      </c>
      <c r="F10" s="22">
        <v>0.55900000000000005</v>
      </c>
      <c r="G10" s="7">
        <v>0.78300000000000003</v>
      </c>
      <c r="H10" s="7">
        <v>0.79600000000000004</v>
      </c>
      <c r="I10" s="7">
        <v>0.63500000000000001</v>
      </c>
      <c r="J10" s="7">
        <v>0.99199999999999999</v>
      </c>
      <c r="K10" s="7">
        <v>1.107</v>
      </c>
      <c r="L10" s="7">
        <v>0.66400000000000003</v>
      </c>
      <c r="M10" s="7">
        <v>1.2290000000000001</v>
      </c>
      <c r="N10" s="7">
        <v>1.452</v>
      </c>
      <c r="O10" s="7">
        <v>1.298</v>
      </c>
      <c r="P10" s="7">
        <v>1.6839999999999999</v>
      </c>
      <c r="Q10" s="7">
        <v>1.496</v>
      </c>
      <c r="R10" s="7">
        <v>1.198</v>
      </c>
      <c r="S10" s="7">
        <v>1.883</v>
      </c>
      <c r="T10" s="7">
        <v>2.323</v>
      </c>
      <c r="U10" s="7">
        <v>2.016</v>
      </c>
      <c r="V10" s="7">
        <v>2.8050000000000002</v>
      </c>
      <c r="W10" s="7">
        <v>1.675</v>
      </c>
      <c r="X10" s="7">
        <v>1.325</v>
      </c>
      <c r="Y10" s="7">
        <v>2.5209999999999999</v>
      </c>
      <c r="Z10" s="7">
        <v>3.298</v>
      </c>
      <c r="AA10" s="7">
        <v>2.5329999999999999</v>
      </c>
      <c r="AB10" s="7">
        <v>3.8639999999999999</v>
      </c>
    </row>
    <row r="11" spans="1:28" x14ac:dyDescent="0.25">
      <c r="A11" s="2" t="s">
        <v>69</v>
      </c>
      <c r="B11" s="5" t="s">
        <v>17</v>
      </c>
      <c r="C11" s="2" t="s">
        <v>0</v>
      </c>
      <c r="D11" s="2" t="s">
        <v>83</v>
      </c>
      <c r="E11" s="7">
        <v>1.254</v>
      </c>
      <c r="F11" s="22">
        <v>0.95599999999999996</v>
      </c>
      <c r="G11" s="7">
        <v>1.498</v>
      </c>
      <c r="H11" s="7">
        <v>1.321</v>
      </c>
      <c r="I11" s="7">
        <v>1.0920000000000001</v>
      </c>
      <c r="J11" s="7">
        <v>1.93</v>
      </c>
      <c r="K11" s="7">
        <v>1.8220000000000001</v>
      </c>
      <c r="L11" s="7">
        <v>1.1839999999999999</v>
      </c>
      <c r="M11" s="7">
        <v>2.2770000000000001</v>
      </c>
      <c r="N11" s="7">
        <v>2.2480000000000002</v>
      </c>
      <c r="O11" s="7">
        <v>1.556</v>
      </c>
      <c r="P11" s="7">
        <v>3.1840000000000002</v>
      </c>
      <c r="Q11" s="7">
        <v>2.2530000000000001</v>
      </c>
      <c r="R11" s="7">
        <v>1.901</v>
      </c>
      <c r="S11" s="7">
        <v>2.5609999999999999</v>
      </c>
      <c r="T11" s="7">
        <v>3.145</v>
      </c>
      <c r="U11" s="7">
        <v>2.5070000000000001</v>
      </c>
      <c r="V11" s="7">
        <v>4.3029999999999999</v>
      </c>
      <c r="W11" s="7">
        <v>2.6970000000000001</v>
      </c>
      <c r="X11" s="7">
        <v>2.0150000000000001</v>
      </c>
      <c r="Y11" s="7">
        <v>3.4369999999999998</v>
      </c>
      <c r="Z11" s="7">
        <v>4.4660000000000002</v>
      </c>
      <c r="AA11" s="7">
        <v>2.9420000000000002</v>
      </c>
      <c r="AB11" s="7">
        <v>5.7190000000000003</v>
      </c>
    </row>
    <row r="12" spans="1:28" x14ac:dyDescent="0.25">
      <c r="A12" s="2" t="s">
        <v>70</v>
      </c>
      <c r="B12" s="5" t="s">
        <v>17</v>
      </c>
      <c r="C12" s="2" t="s">
        <v>2</v>
      </c>
      <c r="D12" s="2" t="s">
        <v>1</v>
      </c>
      <c r="E12" s="7">
        <v>0.61460000000000004</v>
      </c>
      <c r="F12" s="7">
        <v>0.55000000000000004</v>
      </c>
      <c r="G12" s="7">
        <v>0.70530000000000004</v>
      </c>
      <c r="H12" s="7">
        <v>0.70709999999999995</v>
      </c>
      <c r="I12" s="7">
        <v>0.55530000000000002</v>
      </c>
      <c r="J12" s="7">
        <v>0.91259999999999997</v>
      </c>
      <c r="K12" s="7">
        <v>1.0718000000000001</v>
      </c>
      <c r="L12" s="7">
        <v>0.79039999999999999</v>
      </c>
      <c r="M12" s="7">
        <v>1.4447000000000001</v>
      </c>
      <c r="N12" s="7">
        <v>1.3389</v>
      </c>
      <c r="O12" s="7">
        <v>1.1104000000000001</v>
      </c>
      <c r="P12" s="7">
        <v>1.7770999999999999</v>
      </c>
      <c r="Q12" s="7">
        <v>1.3165</v>
      </c>
      <c r="R12" s="7">
        <v>1.1475</v>
      </c>
      <c r="S12" s="7">
        <v>1.6678999999999999</v>
      </c>
      <c r="T12" s="7">
        <v>2.1124000000000001</v>
      </c>
      <c r="U12" s="7">
        <v>1.6935</v>
      </c>
      <c r="V12" s="7">
        <v>2.5356000000000001</v>
      </c>
      <c r="W12" s="7">
        <v>1.6626000000000001</v>
      </c>
      <c r="X12" s="7">
        <v>1.1734</v>
      </c>
      <c r="Y12" s="7">
        <v>2.0396999999999998</v>
      </c>
      <c r="Z12" s="7">
        <v>2.7412999999999998</v>
      </c>
      <c r="AA12" s="7">
        <v>2.3184</v>
      </c>
      <c r="AB12" s="7">
        <v>3.5941000000000001</v>
      </c>
    </row>
    <row r="13" spans="1:28" x14ac:dyDescent="0.25">
      <c r="A13" s="2" t="s">
        <v>70</v>
      </c>
      <c r="B13" s="5" t="s">
        <v>17</v>
      </c>
      <c r="C13" s="2" t="s">
        <v>2</v>
      </c>
      <c r="D13" s="2" t="s">
        <v>80</v>
      </c>
      <c r="E13" s="7">
        <v>0.86199999999999999</v>
      </c>
      <c r="F13" s="7">
        <v>0.51500000000000001</v>
      </c>
      <c r="G13" s="7">
        <v>0.96399999999999997</v>
      </c>
      <c r="H13" s="7">
        <v>0.81</v>
      </c>
      <c r="I13" s="7">
        <v>0.60199999999999998</v>
      </c>
      <c r="J13" s="7">
        <v>1.2909999999999999</v>
      </c>
      <c r="K13" s="7">
        <v>1.2330000000000001</v>
      </c>
      <c r="L13" s="7">
        <v>0.86</v>
      </c>
      <c r="M13" s="7">
        <v>1.966</v>
      </c>
      <c r="N13" s="7">
        <v>1.587</v>
      </c>
      <c r="O13" s="7">
        <v>1.26</v>
      </c>
      <c r="P13" s="7">
        <v>2.0569999999999999</v>
      </c>
      <c r="Q13" s="7">
        <v>1.54</v>
      </c>
      <c r="R13" s="7">
        <v>1.226</v>
      </c>
      <c r="S13" s="7">
        <v>2.0190000000000001</v>
      </c>
      <c r="T13" s="7">
        <v>2.3180000000000001</v>
      </c>
      <c r="U13" s="7">
        <v>1.98</v>
      </c>
      <c r="V13" s="7">
        <v>2.9169999999999998</v>
      </c>
      <c r="W13" s="7">
        <v>1.9550000000000001</v>
      </c>
      <c r="X13" s="7">
        <v>1.105</v>
      </c>
      <c r="Y13" s="7">
        <v>2.153</v>
      </c>
      <c r="Z13" s="7">
        <v>3.0550000000000002</v>
      </c>
      <c r="AA13" s="7">
        <v>2.508</v>
      </c>
      <c r="AB13" s="7">
        <v>4.1829999999999998</v>
      </c>
    </row>
    <row r="14" spans="1:28" x14ac:dyDescent="0.25">
      <c r="A14" s="2" t="s">
        <v>70</v>
      </c>
      <c r="B14" s="5" t="s">
        <v>17</v>
      </c>
      <c r="C14" s="2" t="s">
        <v>2</v>
      </c>
      <c r="D14" s="2" t="s">
        <v>81</v>
      </c>
      <c r="E14" s="7">
        <v>0.57299999999999995</v>
      </c>
      <c r="F14" s="7">
        <v>0.38800000000000001</v>
      </c>
      <c r="G14" s="7">
        <v>0.82499999999999996</v>
      </c>
      <c r="H14" s="7">
        <v>0.66400000000000003</v>
      </c>
      <c r="I14" s="7">
        <v>0.38100000000000001</v>
      </c>
      <c r="J14" s="7">
        <v>0.94499999999999995</v>
      </c>
      <c r="K14" s="7">
        <v>1.083</v>
      </c>
      <c r="L14" s="7">
        <v>0.69699999999999995</v>
      </c>
      <c r="M14" s="7">
        <v>1.4</v>
      </c>
      <c r="N14" s="7">
        <v>1.345</v>
      </c>
      <c r="O14" s="7">
        <v>0.86599999999999999</v>
      </c>
      <c r="P14" s="7">
        <v>1.948</v>
      </c>
      <c r="Q14" s="7">
        <v>1.359</v>
      </c>
      <c r="R14" s="7">
        <v>1.137</v>
      </c>
      <c r="S14" s="7">
        <v>1.865</v>
      </c>
      <c r="T14" s="7">
        <v>2.1160000000000001</v>
      </c>
      <c r="U14" s="7">
        <v>1.534</v>
      </c>
      <c r="V14" s="7">
        <v>2.9140000000000001</v>
      </c>
      <c r="W14" s="7">
        <v>1.6120000000000001</v>
      </c>
      <c r="X14" s="7">
        <v>1.0900000000000001</v>
      </c>
      <c r="Y14" s="7">
        <v>2.2320000000000002</v>
      </c>
      <c r="Z14" s="7">
        <v>2.948</v>
      </c>
      <c r="AA14" s="7">
        <v>2.4</v>
      </c>
      <c r="AB14" s="7">
        <v>3.85</v>
      </c>
    </row>
    <row r="15" spans="1:28" x14ac:dyDescent="0.25">
      <c r="A15" s="2" t="s">
        <v>70</v>
      </c>
      <c r="B15" s="5" t="s">
        <v>17</v>
      </c>
      <c r="C15" s="2" t="s">
        <v>2</v>
      </c>
      <c r="D15" s="2" t="s">
        <v>82</v>
      </c>
      <c r="E15" s="7">
        <v>0.56200000000000006</v>
      </c>
      <c r="F15" s="7">
        <v>0.30399999999999999</v>
      </c>
      <c r="G15" s="7">
        <v>0.78700000000000003</v>
      </c>
      <c r="H15" s="7">
        <v>0.60899999999999999</v>
      </c>
      <c r="I15" s="7">
        <v>0.48599999999999999</v>
      </c>
      <c r="J15" s="7">
        <v>0.80400000000000005</v>
      </c>
      <c r="K15" s="7">
        <v>0.87</v>
      </c>
      <c r="L15" s="7">
        <v>0.55700000000000005</v>
      </c>
      <c r="M15" s="7">
        <v>1.1579999999999999</v>
      </c>
      <c r="N15" s="7">
        <v>1.1359999999999999</v>
      </c>
      <c r="O15" s="7">
        <v>1.0469999999999999</v>
      </c>
      <c r="P15" s="7">
        <v>1.3180000000000001</v>
      </c>
      <c r="Q15" s="7">
        <v>1.206</v>
      </c>
      <c r="R15" s="7">
        <v>1.0129999999999999</v>
      </c>
      <c r="S15" s="7">
        <v>1.669</v>
      </c>
      <c r="T15" s="7">
        <v>1.944</v>
      </c>
      <c r="U15" s="7">
        <v>1.7889999999999999</v>
      </c>
      <c r="V15" s="7">
        <v>2.1629999999999998</v>
      </c>
      <c r="W15" s="7">
        <v>1.448</v>
      </c>
      <c r="X15" s="7">
        <v>1.1080000000000001</v>
      </c>
      <c r="Y15" s="7">
        <v>2.1589999999999998</v>
      </c>
      <c r="Z15" s="7">
        <v>2.589</v>
      </c>
      <c r="AA15" s="7">
        <v>2.1720000000000002</v>
      </c>
      <c r="AB15" s="7">
        <v>3.1339999999999999</v>
      </c>
    </row>
    <row r="16" spans="1:28" x14ac:dyDescent="0.25">
      <c r="A16" s="2" t="s">
        <v>70</v>
      </c>
      <c r="B16" s="5" t="s">
        <v>17</v>
      </c>
      <c r="C16" s="2" t="s">
        <v>2</v>
      </c>
      <c r="D16" s="2" t="s">
        <v>83</v>
      </c>
      <c r="E16" s="7">
        <v>0.55900000000000005</v>
      </c>
      <c r="F16" s="7">
        <v>0.44500000000000001</v>
      </c>
      <c r="G16" s="7">
        <v>0.78300000000000003</v>
      </c>
      <c r="H16" s="7">
        <v>0.80300000000000005</v>
      </c>
      <c r="I16" s="7">
        <v>0.47899999999999998</v>
      </c>
      <c r="J16" s="7">
        <v>0.96599999999999997</v>
      </c>
      <c r="K16" s="7">
        <v>0.92700000000000005</v>
      </c>
      <c r="L16" s="7">
        <v>0.71099999999999997</v>
      </c>
      <c r="M16" s="7">
        <v>1.419</v>
      </c>
      <c r="N16" s="7">
        <v>1.216</v>
      </c>
      <c r="O16" s="7">
        <v>1.0760000000000001</v>
      </c>
      <c r="P16" s="7">
        <v>1.7769999999999999</v>
      </c>
      <c r="Q16" s="7">
        <v>1.1839999999999999</v>
      </c>
      <c r="R16" s="7">
        <v>1.0940000000000001</v>
      </c>
      <c r="S16" s="7">
        <v>1.476</v>
      </c>
      <c r="T16" s="7">
        <v>1.944</v>
      </c>
      <c r="U16" s="7">
        <v>1.4630000000000001</v>
      </c>
      <c r="V16" s="7">
        <v>2.4140000000000001</v>
      </c>
      <c r="W16" s="7">
        <v>1.5840000000000001</v>
      </c>
      <c r="X16" s="7">
        <v>1.107</v>
      </c>
      <c r="Y16" s="7">
        <v>1.671</v>
      </c>
      <c r="Z16" s="7">
        <v>2.5169999999999999</v>
      </c>
      <c r="AA16" s="7">
        <v>1.9259999999999999</v>
      </c>
      <c r="AB16" s="7">
        <v>3.2469999999999999</v>
      </c>
    </row>
    <row r="17" spans="1:28" x14ac:dyDescent="0.25">
      <c r="A17" s="2" t="s">
        <v>71</v>
      </c>
      <c r="B17" s="5" t="s">
        <v>17</v>
      </c>
      <c r="C17" s="2" t="s">
        <v>3</v>
      </c>
      <c r="D17" s="2" t="s">
        <v>1</v>
      </c>
      <c r="E17" s="7">
        <v>0.71899999999999997</v>
      </c>
      <c r="F17" s="7">
        <v>0.68</v>
      </c>
      <c r="G17" s="7">
        <v>0.82699999999999996</v>
      </c>
      <c r="H17" s="7">
        <v>0.79900000000000004</v>
      </c>
      <c r="I17" s="7">
        <v>0.73499999999999999</v>
      </c>
      <c r="J17" s="7">
        <v>1.1060000000000001</v>
      </c>
      <c r="K17" s="7">
        <v>1.1930000000000001</v>
      </c>
      <c r="L17" s="7">
        <v>0.82399999999999995</v>
      </c>
      <c r="M17" s="7">
        <v>1.5960000000000001</v>
      </c>
      <c r="N17" s="7">
        <v>1.4350000000000001</v>
      </c>
      <c r="O17" s="7">
        <v>1.29</v>
      </c>
      <c r="P17" s="7">
        <v>2.0169999999999999</v>
      </c>
      <c r="Q17" s="7">
        <v>1.4590000000000001</v>
      </c>
      <c r="R17" s="7">
        <v>1.2609999999999999</v>
      </c>
      <c r="S17" s="7">
        <v>1.831</v>
      </c>
      <c r="T17" s="7">
        <v>2.1989999999999998</v>
      </c>
      <c r="U17" s="7">
        <v>1.99</v>
      </c>
      <c r="V17" s="7">
        <v>2.9209999999999998</v>
      </c>
      <c r="W17" s="7">
        <v>1.7969999999999999</v>
      </c>
      <c r="X17" s="7">
        <v>1.3480000000000001</v>
      </c>
      <c r="Y17" s="7">
        <v>2.3849999999999998</v>
      </c>
      <c r="Z17" s="7">
        <v>3.008</v>
      </c>
      <c r="AA17" s="7">
        <v>2.4359999999999999</v>
      </c>
      <c r="AB17" s="7">
        <v>4.0110000000000001</v>
      </c>
    </row>
    <row r="18" spans="1:28" x14ac:dyDescent="0.25">
      <c r="A18" s="2" t="s">
        <v>71</v>
      </c>
      <c r="B18" s="5" t="s">
        <v>17</v>
      </c>
      <c r="C18" s="2" t="s">
        <v>3</v>
      </c>
      <c r="D18" s="2" t="s">
        <v>80</v>
      </c>
      <c r="E18" s="7">
        <v>0.872</v>
      </c>
      <c r="F18" s="7">
        <v>0.53200000000000003</v>
      </c>
      <c r="G18" s="7">
        <v>1.274</v>
      </c>
      <c r="H18" s="7">
        <v>0.96399999999999997</v>
      </c>
      <c r="I18" s="7">
        <v>0.63800000000000001</v>
      </c>
      <c r="J18" s="7">
        <v>1.321</v>
      </c>
      <c r="K18" s="7">
        <v>1.3380000000000001</v>
      </c>
      <c r="L18" s="7">
        <v>0.87</v>
      </c>
      <c r="M18" s="7">
        <v>2.14</v>
      </c>
      <c r="N18" s="7">
        <v>1.6739999999999999</v>
      </c>
      <c r="O18" s="7">
        <v>1.399</v>
      </c>
      <c r="P18" s="7">
        <v>2.31</v>
      </c>
      <c r="Q18" s="7">
        <v>1.591</v>
      </c>
      <c r="R18" s="7">
        <v>1.3160000000000001</v>
      </c>
      <c r="S18" s="7">
        <v>2.1579999999999999</v>
      </c>
      <c r="T18" s="7">
        <v>2.343</v>
      </c>
      <c r="U18" s="7">
        <v>2.0339999999999998</v>
      </c>
      <c r="V18" s="7">
        <v>3.33</v>
      </c>
      <c r="W18" s="7">
        <v>2.0590000000000002</v>
      </c>
      <c r="X18" s="7">
        <v>1.339</v>
      </c>
      <c r="Y18" s="7">
        <v>2.48</v>
      </c>
      <c r="Z18" s="7">
        <v>3.1379999999999999</v>
      </c>
      <c r="AA18" s="7">
        <v>2.44</v>
      </c>
      <c r="AB18" s="7">
        <v>4.4850000000000003</v>
      </c>
    </row>
    <row r="19" spans="1:28" x14ac:dyDescent="0.25">
      <c r="A19" s="2" t="s">
        <v>71</v>
      </c>
      <c r="B19" s="5" t="s">
        <v>17</v>
      </c>
      <c r="C19" s="2" t="s">
        <v>3</v>
      </c>
      <c r="D19" s="2" t="s">
        <v>81</v>
      </c>
      <c r="E19" s="7">
        <v>0.67300000000000004</v>
      </c>
      <c r="F19" s="7">
        <v>0.56599999999999995</v>
      </c>
      <c r="G19" s="7">
        <v>0.77200000000000002</v>
      </c>
      <c r="H19" s="7">
        <v>0.77600000000000002</v>
      </c>
      <c r="I19" s="7">
        <v>0.63</v>
      </c>
      <c r="J19" s="7">
        <v>1.0449999999999999</v>
      </c>
      <c r="K19" s="7">
        <v>1.1519999999999999</v>
      </c>
      <c r="L19" s="7">
        <v>0.80600000000000005</v>
      </c>
      <c r="M19" s="7">
        <v>1.4970000000000001</v>
      </c>
      <c r="N19" s="7">
        <v>1.419</v>
      </c>
      <c r="O19" s="7">
        <v>1.0569999999999999</v>
      </c>
      <c r="P19" s="7">
        <v>2.0760000000000001</v>
      </c>
      <c r="Q19" s="7">
        <v>1.4970000000000001</v>
      </c>
      <c r="R19" s="7">
        <v>1.2290000000000001</v>
      </c>
      <c r="S19" s="7">
        <v>2.0950000000000002</v>
      </c>
      <c r="T19" s="7">
        <v>2.149</v>
      </c>
      <c r="U19" s="7">
        <v>1.8440000000000001</v>
      </c>
      <c r="V19" s="7">
        <v>3.1589999999999998</v>
      </c>
      <c r="W19" s="7">
        <v>1.62</v>
      </c>
      <c r="X19" s="7">
        <v>1.3979999999999999</v>
      </c>
      <c r="Y19" s="7">
        <v>2.5489999999999999</v>
      </c>
      <c r="Z19" s="7">
        <v>3.0270000000000001</v>
      </c>
      <c r="AA19" s="7">
        <v>2.629</v>
      </c>
      <c r="AB19" s="7">
        <v>4.1550000000000002</v>
      </c>
    </row>
    <row r="20" spans="1:28" x14ac:dyDescent="0.25">
      <c r="A20" s="2" t="s">
        <v>71</v>
      </c>
      <c r="B20" s="5" t="s">
        <v>17</v>
      </c>
      <c r="C20" s="2" t="s">
        <v>3</v>
      </c>
      <c r="D20" s="2" t="s">
        <v>82</v>
      </c>
      <c r="E20" s="7">
        <v>0.61699999999999999</v>
      </c>
      <c r="F20" s="7">
        <v>0.40100000000000002</v>
      </c>
      <c r="G20" s="7">
        <v>0.78</v>
      </c>
      <c r="H20" s="7">
        <v>0.68200000000000005</v>
      </c>
      <c r="I20" s="7">
        <v>0.53800000000000003</v>
      </c>
      <c r="J20" s="7">
        <v>0.82899999999999996</v>
      </c>
      <c r="K20" s="7">
        <v>0.93</v>
      </c>
      <c r="L20" s="7">
        <v>0.60599999999999998</v>
      </c>
      <c r="M20" s="7">
        <v>1.159</v>
      </c>
      <c r="N20" s="7">
        <v>1.2230000000000001</v>
      </c>
      <c r="O20" s="7">
        <v>1.1240000000000001</v>
      </c>
      <c r="P20" s="7">
        <v>1.4059999999999999</v>
      </c>
      <c r="Q20" s="7">
        <v>1.2729999999999999</v>
      </c>
      <c r="R20" s="7">
        <v>1.0620000000000001</v>
      </c>
      <c r="S20" s="7">
        <v>1.728</v>
      </c>
      <c r="T20" s="7">
        <v>2.0190000000000001</v>
      </c>
      <c r="U20" s="7">
        <v>1.81</v>
      </c>
      <c r="V20" s="7">
        <v>2.3460000000000001</v>
      </c>
      <c r="W20" s="7">
        <v>1.484</v>
      </c>
      <c r="X20" s="7">
        <v>1.1639999999999999</v>
      </c>
      <c r="Y20" s="7">
        <v>2.2650000000000001</v>
      </c>
      <c r="Z20" s="7">
        <v>2.786</v>
      </c>
      <c r="AA20" s="7">
        <v>2.2559999999999998</v>
      </c>
      <c r="AB20" s="7">
        <v>3.3170000000000002</v>
      </c>
    </row>
    <row r="21" spans="1:28" x14ac:dyDescent="0.25">
      <c r="A21" s="2" t="s">
        <v>71</v>
      </c>
      <c r="B21" s="5" t="s">
        <v>17</v>
      </c>
      <c r="C21" s="2" t="s">
        <v>3</v>
      </c>
      <c r="D21" s="2" t="s">
        <v>83</v>
      </c>
      <c r="E21" s="7">
        <v>0.84099999999999997</v>
      </c>
      <c r="F21" s="7">
        <v>0.66200000000000003</v>
      </c>
      <c r="G21" s="7">
        <v>0.97499999999999998</v>
      </c>
      <c r="H21" s="7">
        <v>0.92</v>
      </c>
      <c r="I21" s="7">
        <v>0.77200000000000002</v>
      </c>
      <c r="J21" s="7">
        <v>1.3129999999999999</v>
      </c>
      <c r="K21" s="7">
        <v>1.24</v>
      </c>
      <c r="L21" s="7">
        <v>0.88100000000000001</v>
      </c>
      <c r="M21" s="7">
        <v>1.736</v>
      </c>
      <c r="N21" s="7">
        <v>1.556</v>
      </c>
      <c r="O21" s="7">
        <v>1.2470000000000001</v>
      </c>
      <c r="P21" s="7">
        <v>2.2490000000000001</v>
      </c>
      <c r="Q21" s="7">
        <v>1.593</v>
      </c>
      <c r="R21" s="7">
        <v>1.377</v>
      </c>
      <c r="S21" s="7">
        <v>1.8260000000000001</v>
      </c>
      <c r="T21" s="7">
        <v>2.294</v>
      </c>
      <c r="U21" s="7">
        <v>1.9570000000000001</v>
      </c>
      <c r="V21" s="7">
        <v>2.9119999999999999</v>
      </c>
      <c r="W21" s="7">
        <v>2.0110000000000001</v>
      </c>
      <c r="X21" s="7">
        <v>1.468</v>
      </c>
      <c r="Y21" s="7">
        <v>2.2839999999999998</v>
      </c>
      <c r="Z21" s="7">
        <v>3.1920000000000002</v>
      </c>
      <c r="AA21" s="7">
        <v>2.3849999999999998</v>
      </c>
      <c r="AB21" s="7">
        <v>4.1029999999999998</v>
      </c>
    </row>
    <row r="22" spans="1:28" x14ac:dyDescent="0.25">
      <c r="A22" s="2" t="s">
        <v>28</v>
      </c>
      <c r="B22" s="5" t="s">
        <v>29</v>
      </c>
      <c r="C22" s="2" t="s">
        <v>4</v>
      </c>
      <c r="D22" s="2" t="s">
        <v>1</v>
      </c>
      <c r="E22" s="7">
        <v>-7.218</v>
      </c>
      <c r="F22" s="7">
        <v>-14.417999999999999</v>
      </c>
      <c r="G22" s="7">
        <v>-0.83199999999999996</v>
      </c>
      <c r="H22" s="7">
        <v>-10.115</v>
      </c>
      <c r="I22" s="7">
        <v>-18.670000000000002</v>
      </c>
      <c r="J22" s="7">
        <v>-1.61</v>
      </c>
      <c r="K22" s="7">
        <v>-6.3789999999999996</v>
      </c>
      <c r="L22" s="7">
        <v>-11.803000000000001</v>
      </c>
      <c r="M22" s="7">
        <v>-2.5419999999999998</v>
      </c>
      <c r="N22" s="7">
        <v>-11.051</v>
      </c>
      <c r="O22" s="7">
        <v>-19.946000000000002</v>
      </c>
      <c r="P22" s="7">
        <v>-4.4539999999999997</v>
      </c>
      <c r="Q22" s="7">
        <v>-9.9329999999999998</v>
      </c>
      <c r="R22" s="7">
        <v>-15.226000000000001</v>
      </c>
      <c r="S22" s="7">
        <v>-4.8390000000000004</v>
      </c>
      <c r="T22" s="7">
        <v>-12.14</v>
      </c>
      <c r="U22" s="7">
        <v>-29.559000000000001</v>
      </c>
      <c r="V22" s="7">
        <v>-4.6440000000000001</v>
      </c>
      <c r="W22" s="7">
        <v>-10.010999999999999</v>
      </c>
      <c r="X22" s="7">
        <v>-21.061</v>
      </c>
      <c r="Y22" s="7">
        <v>0.58799999999999997</v>
      </c>
      <c r="Z22" s="7">
        <v>-23.696000000000002</v>
      </c>
      <c r="AA22" s="7">
        <v>-26.805</v>
      </c>
      <c r="AB22" s="7">
        <v>5.2030000000000003</v>
      </c>
    </row>
    <row r="23" spans="1:28" x14ac:dyDescent="0.25">
      <c r="A23" s="2" t="s">
        <v>28</v>
      </c>
      <c r="B23" s="5" t="s">
        <v>29</v>
      </c>
      <c r="C23" s="2" t="s">
        <v>4</v>
      </c>
      <c r="D23" s="2" t="s">
        <v>80</v>
      </c>
      <c r="E23" s="7">
        <v>-4.8099999999999996</v>
      </c>
      <c r="F23" s="7">
        <v>-12.15</v>
      </c>
      <c r="G23" s="7">
        <v>8.69</v>
      </c>
      <c r="H23" s="7">
        <v>-9.9</v>
      </c>
      <c r="I23" s="7">
        <v>-21.86</v>
      </c>
      <c r="J23" s="7">
        <v>17.57</v>
      </c>
      <c r="K23" s="7">
        <v>-0.77</v>
      </c>
      <c r="L23" s="7">
        <v>-5.12</v>
      </c>
      <c r="M23" s="7">
        <v>10.95</v>
      </c>
      <c r="N23" s="7">
        <v>-9.16</v>
      </c>
      <c r="O23" s="7">
        <v>-18.149999999999999</v>
      </c>
      <c r="P23" s="7">
        <v>1.79</v>
      </c>
      <c r="Q23" s="7">
        <v>-1.89</v>
      </c>
      <c r="R23" s="7">
        <v>-8.2100000000000009</v>
      </c>
      <c r="S23" s="7">
        <v>11.81</v>
      </c>
      <c r="T23" s="7">
        <v>-3.95</v>
      </c>
      <c r="U23" s="7">
        <v>-35.119999999999997</v>
      </c>
      <c r="V23" s="7">
        <v>15.53</v>
      </c>
      <c r="W23" s="7">
        <v>-15.56</v>
      </c>
      <c r="X23" s="7">
        <v>-37.89</v>
      </c>
      <c r="Y23" s="7">
        <v>24.72</v>
      </c>
      <c r="Z23" s="7">
        <v>-11.68</v>
      </c>
      <c r="AA23" s="7">
        <v>-22.37</v>
      </c>
      <c r="AB23" s="7">
        <v>26.14</v>
      </c>
    </row>
    <row r="24" spans="1:28" x14ac:dyDescent="0.25">
      <c r="A24" s="2" t="s">
        <v>28</v>
      </c>
      <c r="B24" s="5" t="s">
        <v>29</v>
      </c>
      <c r="C24" s="2" t="s">
        <v>4</v>
      </c>
      <c r="D24" s="2" t="s">
        <v>81</v>
      </c>
      <c r="E24" s="7">
        <v>-5.444</v>
      </c>
      <c r="F24" s="7">
        <v>-22.061</v>
      </c>
      <c r="G24" s="7">
        <v>2.0430000000000001</v>
      </c>
      <c r="H24" s="7">
        <v>-11.708</v>
      </c>
      <c r="I24" s="7">
        <v>-17.861999999999998</v>
      </c>
      <c r="J24" s="7">
        <v>-0.85299999999999998</v>
      </c>
      <c r="K24" s="7">
        <v>-9.1180000000000003</v>
      </c>
      <c r="L24" s="7">
        <v>-17.131</v>
      </c>
      <c r="M24" s="7">
        <v>10.923</v>
      </c>
      <c r="N24" s="7">
        <v>-10.026999999999999</v>
      </c>
      <c r="O24" s="7">
        <v>-18.242999999999999</v>
      </c>
      <c r="P24" s="7">
        <v>0.85499999999999998</v>
      </c>
      <c r="Q24" s="7">
        <v>-14.04</v>
      </c>
      <c r="R24" s="7">
        <v>-23.559000000000001</v>
      </c>
      <c r="S24" s="7">
        <v>-2.8820000000000001</v>
      </c>
      <c r="T24" s="7">
        <v>-15.682</v>
      </c>
      <c r="U24" s="7">
        <v>-30.541</v>
      </c>
      <c r="V24" s="7">
        <v>-2.5750000000000002</v>
      </c>
      <c r="W24" s="7">
        <v>-8.9659999999999993</v>
      </c>
      <c r="X24" s="7">
        <v>-26.780999999999999</v>
      </c>
      <c r="Y24" s="7">
        <v>0.47799999999999998</v>
      </c>
      <c r="Z24" s="7">
        <v>-22.451000000000001</v>
      </c>
      <c r="AA24" s="7">
        <v>-33.796999999999997</v>
      </c>
      <c r="AB24" s="7">
        <v>4.2699999999999996</v>
      </c>
    </row>
    <row r="25" spans="1:28" x14ac:dyDescent="0.25">
      <c r="A25" s="2" t="s">
        <v>28</v>
      </c>
      <c r="B25" s="5" t="s">
        <v>29</v>
      </c>
      <c r="C25" s="2" t="s">
        <v>4</v>
      </c>
      <c r="D25" s="2" t="s">
        <v>82</v>
      </c>
      <c r="E25" s="7">
        <v>-8.9949999999999992</v>
      </c>
      <c r="F25" s="7">
        <v>-12.206</v>
      </c>
      <c r="G25" s="7">
        <v>-6.2149999999999999</v>
      </c>
      <c r="H25" s="7">
        <v>-9.5280000000000005</v>
      </c>
      <c r="I25" s="7">
        <v>-15.792</v>
      </c>
      <c r="J25" s="7">
        <v>-0.36699999999999999</v>
      </c>
      <c r="K25" s="7">
        <v>-7.4950000000000001</v>
      </c>
      <c r="L25" s="7">
        <v>-10.314</v>
      </c>
      <c r="M25" s="7">
        <v>-3.702</v>
      </c>
      <c r="N25" s="7">
        <v>-11.327</v>
      </c>
      <c r="O25" s="7">
        <v>-18.21</v>
      </c>
      <c r="P25" s="7">
        <v>-7.2229999999999999</v>
      </c>
      <c r="Q25" s="7">
        <v>-11.651</v>
      </c>
      <c r="R25" s="7">
        <v>-16.369</v>
      </c>
      <c r="S25" s="7">
        <v>-2.8690000000000002</v>
      </c>
      <c r="T25" s="7">
        <v>-17.015999999999998</v>
      </c>
      <c r="U25" s="7">
        <v>-25.465</v>
      </c>
      <c r="V25" s="7">
        <v>-5.9480000000000004</v>
      </c>
      <c r="W25" s="7">
        <v>-6.59</v>
      </c>
      <c r="X25" s="7">
        <v>-12.406000000000001</v>
      </c>
      <c r="Y25" s="7">
        <v>-0.90300000000000002</v>
      </c>
      <c r="Z25" s="7">
        <v>-20.222999999999999</v>
      </c>
      <c r="AA25" s="7">
        <v>-24.391999999999999</v>
      </c>
      <c r="AB25" s="7">
        <v>-7.1559999999999997</v>
      </c>
    </row>
    <row r="26" spans="1:28" x14ac:dyDescent="0.25">
      <c r="A26" s="2" t="s">
        <v>28</v>
      </c>
      <c r="B26" s="5" t="s">
        <v>29</v>
      </c>
      <c r="C26" s="2" t="s">
        <v>4</v>
      </c>
      <c r="D26" s="2" t="s">
        <v>83</v>
      </c>
      <c r="E26" s="7">
        <v>-9.7469999999999999</v>
      </c>
      <c r="F26" s="7">
        <v>-18.64</v>
      </c>
      <c r="G26" s="7">
        <v>10.151</v>
      </c>
      <c r="H26" s="7">
        <v>-18.279</v>
      </c>
      <c r="I26" s="7">
        <v>-25.495999999999999</v>
      </c>
      <c r="J26" s="7">
        <v>-0.56299999999999994</v>
      </c>
      <c r="K26" s="7">
        <v>-11.813000000000001</v>
      </c>
      <c r="L26" s="7">
        <v>-22.1</v>
      </c>
      <c r="M26" s="7">
        <v>2.38</v>
      </c>
      <c r="N26" s="7">
        <v>-22.425999999999998</v>
      </c>
      <c r="O26" s="7">
        <v>-25.576000000000001</v>
      </c>
      <c r="P26" s="7">
        <v>14.670999999999999</v>
      </c>
      <c r="Q26" s="7">
        <v>-12.542</v>
      </c>
      <c r="R26" s="7">
        <v>-25.463000000000001</v>
      </c>
      <c r="S26" s="7">
        <v>-0.34</v>
      </c>
      <c r="T26" s="7">
        <v>-13.36</v>
      </c>
      <c r="U26" s="7">
        <v>-39.427999999999997</v>
      </c>
      <c r="V26" s="7">
        <v>4.391</v>
      </c>
      <c r="W26" s="7">
        <v>-21.009</v>
      </c>
      <c r="X26" s="7">
        <v>-25.814</v>
      </c>
      <c r="Y26" s="7">
        <v>-5.125</v>
      </c>
      <c r="Z26" s="7">
        <v>-33.58</v>
      </c>
      <c r="AA26" s="7">
        <v>-43.131</v>
      </c>
      <c r="AB26" s="7">
        <v>7.03</v>
      </c>
    </row>
    <row r="27" spans="1:28" x14ac:dyDescent="0.25">
      <c r="A27" s="2" t="s">
        <v>30</v>
      </c>
      <c r="B27" s="5" t="s">
        <v>29</v>
      </c>
      <c r="C27" s="2" t="s">
        <v>5</v>
      </c>
      <c r="D27" s="2" t="s">
        <v>1</v>
      </c>
      <c r="E27" s="7">
        <v>-1.1779999999999999</v>
      </c>
      <c r="F27" s="7">
        <v>-2.2400000000000002</v>
      </c>
      <c r="G27" s="7">
        <v>-0.14299999999999999</v>
      </c>
      <c r="H27" s="7">
        <v>-1.4470000000000001</v>
      </c>
      <c r="I27" s="7">
        <v>-2.5590000000000002</v>
      </c>
      <c r="J27" s="7">
        <v>-0.33700000000000002</v>
      </c>
      <c r="K27" s="7">
        <v>-1.0489999999999999</v>
      </c>
      <c r="L27" s="7">
        <v>-2.0230000000000001</v>
      </c>
      <c r="M27" s="7">
        <v>-0.128</v>
      </c>
      <c r="N27" s="7">
        <v>-1.7450000000000001</v>
      </c>
      <c r="O27" s="7">
        <v>-2.8980000000000001</v>
      </c>
      <c r="P27" s="7">
        <v>-0.14899999999999999</v>
      </c>
      <c r="Q27" s="7">
        <v>-1.5660000000000001</v>
      </c>
      <c r="R27" s="7">
        <v>-2.11</v>
      </c>
      <c r="S27" s="7">
        <v>-0.90500000000000003</v>
      </c>
      <c r="T27" s="7">
        <v>-1.899</v>
      </c>
      <c r="U27" s="7">
        <v>-4.8630000000000004</v>
      </c>
      <c r="V27" s="7">
        <v>-0.749</v>
      </c>
      <c r="W27" s="7">
        <v>-1.851</v>
      </c>
      <c r="X27" s="7">
        <v>-3.8820000000000001</v>
      </c>
      <c r="Y27" s="7">
        <v>-0.52100000000000002</v>
      </c>
      <c r="Z27" s="7">
        <v>-3.86</v>
      </c>
      <c r="AA27" s="7">
        <v>-5.22</v>
      </c>
      <c r="AB27" s="7">
        <v>0.95699999999999996</v>
      </c>
    </row>
    <row r="28" spans="1:28" x14ac:dyDescent="0.25">
      <c r="A28" s="2" t="s">
        <v>30</v>
      </c>
      <c r="B28" s="5" t="s">
        <v>29</v>
      </c>
      <c r="C28" s="2" t="s">
        <v>5</v>
      </c>
      <c r="D28" s="2" t="s">
        <v>80</v>
      </c>
      <c r="E28" s="7">
        <v>-0.93330000000000002</v>
      </c>
      <c r="F28" s="7">
        <v>-3.4687999999999999</v>
      </c>
      <c r="G28" s="7">
        <v>-0.34100000000000003</v>
      </c>
      <c r="H28" s="7">
        <v>-0.92130000000000001</v>
      </c>
      <c r="I28" s="7">
        <v>-4.1374000000000004</v>
      </c>
      <c r="J28" s="7">
        <v>-9.3600000000000003E-2</v>
      </c>
      <c r="K28" s="7">
        <v>-1.0296000000000001</v>
      </c>
      <c r="L28" s="7">
        <v>-2.5322</v>
      </c>
      <c r="M28" s="7">
        <v>0.1197</v>
      </c>
      <c r="N28" s="7">
        <v>-2.0488</v>
      </c>
      <c r="O28" s="7">
        <v>-3.7136999999999998</v>
      </c>
      <c r="P28" s="7">
        <v>-9.3100000000000002E-2</v>
      </c>
      <c r="Q28" s="7">
        <v>-1.1201000000000001</v>
      </c>
      <c r="R28" s="7">
        <v>-2.3892000000000002</v>
      </c>
      <c r="S28" s="7">
        <v>-0.52</v>
      </c>
      <c r="T28" s="7">
        <v>-1.4066000000000001</v>
      </c>
      <c r="U28" s="7">
        <v>-5.9385000000000003</v>
      </c>
      <c r="V28" s="7">
        <v>-5.6399999999999999E-2</v>
      </c>
      <c r="W28" s="7">
        <v>-2.7839999999999998</v>
      </c>
      <c r="X28" s="7">
        <v>-4.4569999999999999</v>
      </c>
      <c r="Y28" s="7">
        <v>2.8500000000000001E-2</v>
      </c>
      <c r="Z28" s="7">
        <v>-2.7650999999999999</v>
      </c>
      <c r="AA28" s="7">
        <v>-4.9901999999999997</v>
      </c>
      <c r="AB28" s="7">
        <v>2.9184999999999999</v>
      </c>
    </row>
    <row r="29" spans="1:28" x14ac:dyDescent="0.25">
      <c r="A29" s="2" t="s">
        <v>30</v>
      </c>
      <c r="B29" s="5" t="s">
        <v>29</v>
      </c>
      <c r="C29" s="2" t="s">
        <v>5</v>
      </c>
      <c r="D29" s="2" t="s">
        <v>81</v>
      </c>
      <c r="E29" s="7">
        <v>-1.391</v>
      </c>
      <c r="F29" s="7">
        <v>-2.387</v>
      </c>
      <c r="G29" s="7">
        <v>0.84199999999999997</v>
      </c>
      <c r="H29" s="7">
        <v>-1.2929999999999999</v>
      </c>
      <c r="I29" s="7">
        <v>-2.7450000000000001</v>
      </c>
      <c r="J29" s="7">
        <v>-0.23699999999999999</v>
      </c>
      <c r="K29" s="7">
        <v>-0.84499999999999997</v>
      </c>
      <c r="L29" s="7">
        <v>-2.0089999999999999</v>
      </c>
      <c r="M29" s="7">
        <v>0.33900000000000002</v>
      </c>
      <c r="N29" s="7">
        <v>-1.901</v>
      </c>
      <c r="O29" s="7">
        <v>-2.9990000000000001</v>
      </c>
      <c r="P29" s="7">
        <v>0.16400000000000001</v>
      </c>
      <c r="Q29" s="7">
        <v>-1.5389999999999999</v>
      </c>
      <c r="R29" s="7">
        <v>-3.177</v>
      </c>
      <c r="S29" s="7">
        <v>-0.13200000000000001</v>
      </c>
      <c r="T29" s="7">
        <v>-1.47</v>
      </c>
      <c r="U29" s="7">
        <v>-4.274</v>
      </c>
      <c r="V29" s="7">
        <v>-0.32</v>
      </c>
      <c r="W29" s="7">
        <v>-1.427</v>
      </c>
      <c r="X29" s="7">
        <v>-3.714</v>
      </c>
      <c r="Y29" s="7">
        <v>0.40899999999999997</v>
      </c>
      <c r="Z29" s="7">
        <v>-4.4029999999999996</v>
      </c>
      <c r="AA29" s="7">
        <v>-4.8310000000000004</v>
      </c>
      <c r="AB29" s="7">
        <v>1.913</v>
      </c>
    </row>
    <row r="30" spans="1:28" x14ac:dyDescent="0.25">
      <c r="A30" s="2" t="s">
        <v>30</v>
      </c>
      <c r="B30" s="5" t="s">
        <v>29</v>
      </c>
      <c r="C30" s="2" t="s">
        <v>5</v>
      </c>
      <c r="D30" s="2" t="s">
        <v>82</v>
      </c>
      <c r="E30" s="7">
        <v>-0.32400000000000001</v>
      </c>
      <c r="F30" s="7">
        <v>-0.75339999999999996</v>
      </c>
      <c r="G30" s="7">
        <v>-2.76E-2</v>
      </c>
      <c r="H30" s="7">
        <v>-0.4304</v>
      </c>
      <c r="I30" s="7">
        <v>-0.89329999999999998</v>
      </c>
      <c r="J30" s="7">
        <v>-0.11070000000000001</v>
      </c>
      <c r="K30" s="7">
        <v>-0.3357</v>
      </c>
      <c r="L30" s="7">
        <v>-0.96389999999999998</v>
      </c>
      <c r="M30" s="7">
        <v>0.22489999999999999</v>
      </c>
      <c r="N30" s="7">
        <v>-0.71209999999999996</v>
      </c>
      <c r="O30" s="7">
        <v>-1.4283999999999999</v>
      </c>
      <c r="P30" s="7">
        <v>-0.22689999999999999</v>
      </c>
      <c r="Q30" s="7">
        <v>-0.60929999999999995</v>
      </c>
      <c r="R30" s="7">
        <v>-1.0448</v>
      </c>
      <c r="S30" s="7">
        <v>-0.42380000000000001</v>
      </c>
      <c r="T30" s="7">
        <v>-1.2343999999999999</v>
      </c>
      <c r="U30" s="7">
        <v>-2.2833999999999999</v>
      </c>
      <c r="V30" s="7">
        <v>-0.50339999999999996</v>
      </c>
      <c r="W30" s="7">
        <v>-0.72440000000000004</v>
      </c>
      <c r="X30" s="7">
        <v>-1.9177</v>
      </c>
      <c r="Y30" s="7">
        <v>-0.10580000000000001</v>
      </c>
      <c r="Z30" s="7">
        <v>-2.1276999999999999</v>
      </c>
      <c r="AA30" s="7">
        <v>-3.1859000000000002</v>
      </c>
      <c r="AB30" s="7">
        <v>-0.28749999999999998</v>
      </c>
    </row>
    <row r="31" spans="1:28" x14ac:dyDescent="0.25">
      <c r="A31" s="2" t="s">
        <v>30</v>
      </c>
      <c r="B31" s="5" t="s">
        <v>29</v>
      </c>
      <c r="C31" s="2" t="s">
        <v>5</v>
      </c>
      <c r="D31" s="2" t="s">
        <v>83</v>
      </c>
      <c r="E31" s="7">
        <v>-2.04</v>
      </c>
      <c r="F31" s="7">
        <v>-2.762</v>
      </c>
      <c r="G31" s="7">
        <v>-0.77</v>
      </c>
      <c r="H31" s="7">
        <v>-2.4929999999999999</v>
      </c>
      <c r="I31" s="7">
        <v>-3.3420000000000001</v>
      </c>
      <c r="J31" s="7">
        <v>-0.85299999999999998</v>
      </c>
      <c r="K31" s="7">
        <v>-2.0049999999999999</v>
      </c>
      <c r="L31" s="7">
        <v>-3.677</v>
      </c>
      <c r="M31" s="7">
        <v>-0.879</v>
      </c>
      <c r="N31" s="7">
        <v>-3.3279999999999998</v>
      </c>
      <c r="O31" s="7">
        <v>-4.6520000000000001</v>
      </c>
      <c r="P31" s="7">
        <v>-0.15</v>
      </c>
      <c r="Q31" s="7">
        <v>-2.8140000000000001</v>
      </c>
      <c r="R31" s="7">
        <v>-3.6619999999999999</v>
      </c>
      <c r="S31" s="7">
        <v>-1.4650000000000001</v>
      </c>
      <c r="T31" s="7">
        <v>-3.423</v>
      </c>
      <c r="U31" s="7">
        <v>-7.117</v>
      </c>
      <c r="V31" s="7">
        <v>-1.6060000000000001</v>
      </c>
      <c r="W31" s="7">
        <v>-3.6360000000000001</v>
      </c>
      <c r="X31" s="7">
        <v>-5.5170000000000003</v>
      </c>
      <c r="Y31" s="7">
        <v>-1.5369999999999999</v>
      </c>
      <c r="Z31" s="7">
        <v>-6.1989999999999998</v>
      </c>
      <c r="AA31" s="7">
        <v>-8.093</v>
      </c>
      <c r="AB31" s="7">
        <v>-0.69899999999999995</v>
      </c>
    </row>
    <row r="32" spans="1:28" x14ac:dyDescent="0.25">
      <c r="A32" s="2" t="s">
        <v>74</v>
      </c>
      <c r="B32" s="5" t="s">
        <v>29</v>
      </c>
      <c r="C32" s="2" t="s">
        <v>6</v>
      </c>
      <c r="D32" s="2" t="s">
        <v>1</v>
      </c>
      <c r="E32" s="7">
        <v>7.62</v>
      </c>
      <c r="F32" s="7">
        <v>6.32</v>
      </c>
      <c r="G32" s="7">
        <v>12.21</v>
      </c>
      <c r="H32" s="7">
        <v>8.5299999999999994</v>
      </c>
      <c r="I32" s="7">
        <v>6.04</v>
      </c>
      <c r="J32" s="7">
        <v>11.78</v>
      </c>
      <c r="K32" s="7">
        <v>11.07</v>
      </c>
      <c r="L32" s="7">
        <v>5.56</v>
      </c>
      <c r="M32" s="7">
        <v>15.52</v>
      </c>
      <c r="N32" s="7">
        <v>14.6</v>
      </c>
      <c r="O32" s="7">
        <v>7.95</v>
      </c>
      <c r="P32" s="7">
        <v>21.49</v>
      </c>
      <c r="Q32" s="7">
        <v>12.96</v>
      </c>
      <c r="R32" s="7">
        <v>11.7</v>
      </c>
      <c r="S32" s="7">
        <v>17.12</v>
      </c>
      <c r="T32" s="7">
        <v>19.170000000000002</v>
      </c>
      <c r="U32" s="7">
        <v>14.71</v>
      </c>
      <c r="V32" s="7">
        <v>32.1</v>
      </c>
      <c r="W32" s="7">
        <v>16.190000000000001</v>
      </c>
      <c r="X32" s="7">
        <v>12.85</v>
      </c>
      <c r="Y32" s="7">
        <v>25.69</v>
      </c>
      <c r="Z32" s="7">
        <v>29.51</v>
      </c>
      <c r="AA32" s="7">
        <v>12.46</v>
      </c>
      <c r="AB32" s="7">
        <v>43.2</v>
      </c>
    </row>
    <row r="33" spans="1:28" x14ac:dyDescent="0.25">
      <c r="A33" s="2" t="s">
        <v>74</v>
      </c>
      <c r="B33" s="5" t="s">
        <v>29</v>
      </c>
      <c r="C33" s="2" t="s">
        <v>6</v>
      </c>
      <c r="D33" s="2" t="s">
        <v>80</v>
      </c>
      <c r="E33" s="7">
        <v>11.37</v>
      </c>
      <c r="F33" s="7">
        <v>5.27</v>
      </c>
      <c r="G33" s="7">
        <v>24.12</v>
      </c>
      <c r="H33" s="7">
        <v>9.9499999999999993</v>
      </c>
      <c r="I33" s="7">
        <v>7.87</v>
      </c>
      <c r="J33" s="7">
        <v>22.23</v>
      </c>
      <c r="K33" s="7">
        <v>14.66</v>
      </c>
      <c r="L33" s="7">
        <v>8.48</v>
      </c>
      <c r="M33" s="7">
        <v>30.37</v>
      </c>
      <c r="N33" s="7">
        <v>19.48</v>
      </c>
      <c r="O33" s="7">
        <v>13.77</v>
      </c>
      <c r="P33" s="7">
        <v>36.81</v>
      </c>
      <c r="Q33" s="7">
        <v>18.29</v>
      </c>
      <c r="R33" s="7">
        <v>15.65</v>
      </c>
      <c r="S33" s="7">
        <v>30.91</v>
      </c>
      <c r="T33" s="7">
        <v>27.26</v>
      </c>
      <c r="U33" s="7">
        <v>21.39</v>
      </c>
      <c r="V33" s="7">
        <v>52.17</v>
      </c>
      <c r="W33" s="7">
        <v>25.93</v>
      </c>
      <c r="X33" s="7">
        <v>18.97</v>
      </c>
      <c r="Y33" s="7">
        <v>36.6</v>
      </c>
      <c r="Z33" s="7">
        <v>43.44</v>
      </c>
      <c r="AA33" s="7">
        <v>14.49</v>
      </c>
      <c r="AB33" s="7">
        <v>64.38</v>
      </c>
    </row>
    <row r="34" spans="1:28" x14ac:dyDescent="0.25">
      <c r="A34" s="2" t="s">
        <v>74</v>
      </c>
      <c r="B34" s="5" t="s">
        <v>29</v>
      </c>
      <c r="C34" s="2" t="s">
        <v>6</v>
      </c>
      <c r="D34" s="2" t="s">
        <v>81</v>
      </c>
      <c r="E34" s="7">
        <v>6.6189999999999998</v>
      </c>
      <c r="F34" s="7">
        <v>-0.434</v>
      </c>
      <c r="G34" s="7">
        <v>8.2279999999999998</v>
      </c>
      <c r="H34" s="7">
        <v>6.88</v>
      </c>
      <c r="I34" s="7">
        <v>2.6680000000000001</v>
      </c>
      <c r="J34" s="7">
        <v>9.8610000000000007</v>
      </c>
      <c r="K34" s="7">
        <v>6.99</v>
      </c>
      <c r="L34" s="7">
        <v>1.762</v>
      </c>
      <c r="M34" s="7">
        <v>9.5619999999999994</v>
      </c>
      <c r="N34" s="7">
        <v>10.48</v>
      </c>
      <c r="O34" s="7">
        <v>4.18</v>
      </c>
      <c r="P34" s="7">
        <v>12.07</v>
      </c>
      <c r="Q34" s="7">
        <v>9.718</v>
      </c>
      <c r="R34" s="7">
        <v>4.5049999999999999</v>
      </c>
      <c r="S34" s="7">
        <v>11.961</v>
      </c>
      <c r="T34" s="7">
        <v>11.954000000000001</v>
      </c>
      <c r="U34" s="7">
        <v>10.074</v>
      </c>
      <c r="V34" s="7">
        <v>22.242999999999999</v>
      </c>
      <c r="W34" s="7">
        <v>10.866</v>
      </c>
      <c r="X34" s="7">
        <v>6.4370000000000003</v>
      </c>
      <c r="Y34" s="7">
        <v>18.306999999999999</v>
      </c>
      <c r="Z34" s="7">
        <v>21.754999999999999</v>
      </c>
      <c r="AA34" s="7">
        <v>7.1550000000000002</v>
      </c>
      <c r="AB34" s="7">
        <v>31.666</v>
      </c>
    </row>
    <row r="35" spans="1:28" x14ac:dyDescent="0.25">
      <c r="A35" s="2" t="s">
        <v>74</v>
      </c>
      <c r="B35" s="5" t="s">
        <v>29</v>
      </c>
      <c r="C35" s="2" t="s">
        <v>6</v>
      </c>
      <c r="D35" s="2" t="s">
        <v>82</v>
      </c>
      <c r="E35" s="7">
        <v>1.4690000000000001</v>
      </c>
      <c r="F35" s="7">
        <v>1.1859999999999999</v>
      </c>
      <c r="G35" s="7">
        <v>4.7949999999999999</v>
      </c>
      <c r="H35" s="7">
        <v>2.1739999999999999</v>
      </c>
      <c r="I35" s="7">
        <v>0.48599999999999999</v>
      </c>
      <c r="J35" s="7">
        <v>4.8550000000000004</v>
      </c>
      <c r="K35" s="7">
        <v>2.431</v>
      </c>
      <c r="L35" s="7">
        <v>-0.108</v>
      </c>
      <c r="M35" s="7">
        <v>6.9210000000000003</v>
      </c>
      <c r="N35" s="7">
        <v>4.4109999999999996</v>
      </c>
      <c r="O35" s="7">
        <v>2.5739999999999998</v>
      </c>
      <c r="P35" s="7">
        <v>7.1070000000000002</v>
      </c>
      <c r="Q35" s="7">
        <v>4.6130000000000004</v>
      </c>
      <c r="R35" s="7">
        <v>2.9449999999999998</v>
      </c>
      <c r="S35" s="7">
        <v>7.5839999999999996</v>
      </c>
      <c r="T35" s="7">
        <v>8.7260000000000009</v>
      </c>
      <c r="U35" s="7">
        <v>4.7770000000000001</v>
      </c>
      <c r="V35" s="7">
        <v>11.477</v>
      </c>
      <c r="W35" s="7">
        <v>6.1360000000000001</v>
      </c>
      <c r="X35" s="7">
        <v>3.0329999999999999</v>
      </c>
      <c r="Y35" s="7">
        <v>12.009</v>
      </c>
      <c r="Z35" s="7">
        <v>11.234999999999999</v>
      </c>
      <c r="AA35" s="7">
        <v>5.0949999999999998</v>
      </c>
      <c r="AB35" s="7">
        <v>18.974</v>
      </c>
    </row>
    <row r="36" spans="1:28" x14ac:dyDescent="0.25">
      <c r="A36" s="2" t="s">
        <v>74</v>
      </c>
      <c r="B36" s="5" t="s">
        <v>29</v>
      </c>
      <c r="C36" s="2" t="s">
        <v>6</v>
      </c>
      <c r="D36" s="2" t="s">
        <v>83</v>
      </c>
      <c r="E36" s="7">
        <v>13.37</v>
      </c>
      <c r="F36" s="7">
        <v>10.89</v>
      </c>
      <c r="G36" s="7">
        <v>15.56</v>
      </c>
      <c r="H36" s="7">
        <v>13.38</v>
      </c>
      <c r="I36" s="7">
        <v>9.74</v>
      </c>
      <c r="J36" s="7">
        <v>15.54</v>
      </c>
      <c r="K36" s="7">
        <v>17.7</v>
      </c>
      <c r="L36" s="7">
        <v>12</v>
      </c>
      <c r="M36" s="7">
        <v>20.46</v>
      </c>
      <c r="N36" s="7">
        <v>22.08</v>
      </c>
      <c r="O36" s="7">
        <v>10.93</v>
      </c>
      <c r="P36" s="7">
        <v>32.68</v>
      </c>
      <c r="Q36" s="7">
        <v>20.58</v>
      </c>
      <c r="R36" s="7">
        <v>16.79</v>
      </c>
      <c r="S36" s="7">
        <v>26.6</v>
      </c>
      <c r="T36" s="7">
        <v>27.88</v>
      </c>
      <c r="U36" s="7">
        <v>21.75</v>
      </c>
      <c r="V36" s="7">
        <v>43.79</v>
      </c>
      <c r="W36" s="7">
        <v>27.37</v>
      </c>
      <c r="X36" s="7">
        <v>18.079999999999998</v>
      </c>
      <c r="Y36" s="7">
        <v>36.6</v>
      </c>
      <c r="Z36" s="7">
        <v>44.82</v>
      </c>
      <c r="AA36" s="7">
        <v>22.82</v>
      </c>
      <c r="AB36" s="7">
        <v>58.31</v>
      </c>
    </row>
    <row r="37" spans="1:28" x14ac:dyDescent="0.25">
      <c r="A37" s="2" t="s">
        <v>31</v>
      </c>
      <c r="B37" s="5" t="s">
        <v>29</v>
      </c>
      <c r="C37" s="2" t="s">
        <v>7</v>
      </c>
      <c r="D37" s="2" t="s">
        <v>1</v>
      </c>
      <c r="E37" s="7">
        <v>1.7749999999999999</v>
      </c>
      <c r="F37" s="7">
        <v>0.84799999999999998</v>
      </c>
      <c r="G37" s="7">
        <v>3.4820000000000002</v>
      </c>
      <c r="H37" s="7">
        <v>2.0190000000000001</v>
      </c>
      <c r="I37" s="7">
        <v>1.198</v>
      </c>
      <c r="J37" s="7">
        <v>2.9420000000000002</v>
      </c>
      <c r="K37" s="7">
        <v>2.23</v>
      </c>
      <c r="L37" s="7">
        <v>1.425</v>
      </c>
      <c r="M37" s="7">
        <v>3.92</v>
      </c>
      <c r="N37" s="7">
        <v>3.2879999999999998</v>
      </c>
      <c r="O37" s="7">
        <v>1.2549999999999999</v>
      </c>
      <c r="P37" s="7">
        <v>4.4980000000000002</v>
      </c>
      <c r="Q37" s="7">
        <v>3.1779999999999999</v>
      </c>
      <c r="R37" s="7">
        <v>2.12</v>
      </c>
      <c r="S37" s="7">
        <v>3.9060000000000001</v>
      </c>
      <c r="T37" s="7">
        <v>3.8069999999999999</v>
      </c>
      <c r="U37" s="7">
        <v>2.6560000000000001</v>
      </c>
      <c r="V37" s="7">
        <v>6.8780000000000001</v>
      </c>
      <c r="W37" s="7">
        <v>3.21</v>
      </c>
      <c r="X37" s="7">
        <v>2.3580000000000001</v>
      </c>
      <c r="Y37" s="7">
        <v>6.5179999999999998</v>
      </c>
      <c r="Z37" s="7">
        <v>6.1849999999999996</v>
      </c>
      <c r="AA37" s="7">
        <v>1.4219999999999999</v>
      </c>
      <c r="AB37" s="7">
        <v>7.6829999999999998</v>
      </c>
    </row>
    <row r="38" spans="1:28" x14ac:dyDescent="0.25">
      <c r="A38" s="2" t="s">
        <v>31</v>
      </c>
      <c r="B38" s="5" t="s">
        <v>29</v>
      </c>
      <c r="C38" s="2" t="s">
        <v>7</v>
      </c>
      <c r="D38" s="2" t="s">
        <v>80</v>
      </c>
      <c r="E38" s="7">
        <v>1.976</v>
      </c>
      <c r="F38" s="7">
        <v>-0.90500000000000003</v>
      </c>
      <c r="G38" s="7">
        <v>3.06</v>
      </c>
      <c r="H38" s="7">
        <v>0.58399999999999996</v>
      </c>
      <c r="I38" s="7">
        <v>-1.2450000000000001</v>
      </c>
      <c r="J38" s="7">
        <v>1.9039999999999999</v>
      </c>
      <c r="K38" s="7">
        <v>1.454</v>
      </c>
      <c r="L38" s="7">
        <v>-0.79400000000000004</v>
      </c>
      <c r="M38" s="7">
        <v>3.1909999999999998</v>
      </c>
      <c r="N38" s="7">
        <v>1.3720000000000001</v>
      </c>
      <c r="O38" s="7">
        <v>-0.44800000000000001</v>
      </c>
      <c r="P38" s="7">
        <v>3.5720000000000001</v>
      </c>
      <c r="Q38" s="7">
        <v>0.628</v>
      </c>
      <c r="R38" s="7">
        <v>0.113</v>
      </c>
      <c r="S38" s="7">
        <v>1.83</v>
      </c>
      <c r="T38" s="7">
        <v>2.0009999999999999</v>
      </c>
      <c r="U38" s="7">
        <v>0.434</v>
      </c>
      <c r="V38" s="7">
        <v>5.2839999999999998</v>
      </c>
      <c r="W38" s="7">
        <v>2.5059999999999998</v>
      </c>
      <c r="X38" s="7">
        <v>-0.77900000000000003</v>
      </c>
      <c r="Y38" s="7">
        <v>4.1109999999999998</v>
      </c>
      <c r="Z38" s="7">
        <v>2.718</v>
      </c>
      <c r="AA38" s="7">
        <v>-2.0430000000000001</v>
      </c>
      <c r="AB38" s="7">
        <v>4.0759999999999996</v>
      </c>
    </row>
    <row r="39" spans="1:28" x14ac:dyDescent="0.25">
      <c r="A39" s="2" t="s">
        <v>31</v>
      </c>
      <c r="B39" s="5" t="s">
        <v>29</v>
      </c>
      <c r="C39" s="2" t="s">
        <v>7</v>
      </c>
      <c r="D39" s="2" t="s">
        <v>81</v>
      </c>
      <c r="E39" s="7">
        <v>0.67700000000000005</v>
      </c>
      <c r="F39" s="7">
        <v>-0.79700000000000004</v>
      </c>
      <c r="G39" s="7">
        <v>4.7009999999999996</v>
      </c>
      <c r="H39" s="7">
        <v>3.0960000000000001</v>
      </c>
      <c r="I39" s="7">
        <v>0.69899999999999995</v>
      </c>
      <c r="J39" s="7">
        <v>4.1109999999999998</v>
      </c>
      <c r="K39" s="7">
        <v>2.42</v>
      </c>
      <c r="L39" s="7">
        <v>-0.55400000000000005</v>
      </c>
      <c r="M39" s="7">
        <v>3.8540000000000001</v>
      </c>
      <c r="N39" s="7">
        <v>2.956</v>
      </c>
      <c r="O39" s="7">
        <v>0.33600000000000002</v>
      </c>
      <c r="P39" s="7">
        <v>4.6950000000000003</v>
      </c>
      <c r="Q39" s="7">
        <v>2.2040000000000002</v>
      </c>
      <c r="R39" s="7">
        <v>0.88700000000000001</v>
      </c>
      <c r="S39" s="7">
        <v>4.4779999999999998</v>
      </c>
      <c r="T39" s="7">
        <v>3.8420000000000001</v>
      </c>
      <c r="U39" s="7">
        <v>2.0939999999999999</v>
      </c>
      <c r="V39" s="7">
        <v>6.4249999999999998</v>
      </c>
      <c r="W39" s="7">
        <v>2.081</v>
      </c>
      <c r="X39" s="7">
        <v>0.71699999999999997</v>
      </c>
      <c r="Y39" s="7">
        <v>6.0970000000000004</v>
      </c>
      <c r="Z39" s="7">
        <v>6.7690000000000001</v>
      </c>
      <c r="AA39" s="7">
        <v>0.96299999999999997</v>
      </c>
      <c r="AB39" s="7">
        <v>8.67</v>
      </c>
    </row>
    <row r="40" spans="1:28" x14ac:dyDescent="0.25">
      <c r="A40" s="2" t="s">
        <v>31</v>
      </c>
      <c r="B40" s="5" t="s">
        <v>29</v>
      </c>
      <c r="C40" s="2" t="s">
        <v>7</v>
      </c>
      <c r="D40" s="2" t="s">
        <v>82</v>
      </c>
      <c r="E40" s="7">
        <v>1.885</v>
      </c>
      <c r="F40" s="7">
        <v>1.296</v>
      </c>
      <c r="G40" s="7">
        <v>2.7650000000000001</v>
      </c>
      <c r="H40" s="7">
        <v>2.4860000000000002</v>
      </c>
      <c r="I40" s="7">
        <v>1.2450000000000001</v>
      </c>
      <c r="J40" s="7">
        <v>3.355</v>
      </c>
      <c r="K40" s="7">
        <v>2.95</v>
      </c>
      <c r="L40" s="7">
        <v>0.41899999999999998</v>
      </c>
      <c r="M40" s="7">
        <v>3.7269999999999999</v>
      </c>
      <c r="N40" s="7">
        <v>3.5190000000000001</v>
      </c>
      <c r="O40" s="7">
        <v>2.9689999999999999</v>
      </c>
      <c r="P40" s="7">
        <v>5.9420000000000002</v>
      </c>
      <c r="Q40" s="7">
        <v>3.4140000000000001</v>
      </c>
      <c r="R40" s="7">
        <v>2.0249999999999999</v>
      </c>
      <c r="S40" s="7">
        <v>5.2610000000000001</v>
      </c>
      <c r="T40" s="7">
        <v>6.2350000000000003</v>
      </c>
      <c r="U40" s="7">
        <v>2.5579999999999998</v>
      </c>
      <c r="V40" s="7">
        <v>6.6310000000000002</v>
      </c>
      <c r="W40" s="7">
        <v>3.722</v>
      </c>
      <c r="X40" s="7">
        <v>1.764</v>
      </c>
      <c r="Y40" s="7">
        <v>7.3109999999999999</v>
      </c>
      <c r="Z40" s="7">
        <v>9.202</v>
      </c>
      <c r="AA40" s="7">
        <v>3.7570000000000001</v>
      </c>
      <c r="AB40" s="7">
        <v>9.6750000000000007</v>
      </c>
    </row>
    <row r="41" spans="1:28" x14ac:dyDescent="0.25">
      <c r="A41" s="2" t="s">
        <v>31</v>
      </c>
      <c r="B41" s="5" t="s">
        <v>29</v>
      </c>
      <c r="C41" s="2" t="s">
        <v>7</v>
      </c>
      <c r="D41" s="2" t="s">
        <v>83</v>
      </c>
      <c r="E41" s="7">
        <v>3.52</v>
      </c>
      <c r="F41" s="7">
        <v>2.79</v>
      </c>
      <c r="G41" s="7">
        <v>3.84</v>
      </c>
      <c r="H41" s="7">
        <v>3.71</v>
      </c>
      <c r="I41" s="7">
        <v>2.5</v>
      </c>
      <c r="J41" s="7">
        <v>4.55</v>
      </c>
      <c r="K41" s="7">
        <v>4.54</v>
      </c>
      <c r="L41" s="7">
        <v>3.29</v>
      </c>
      <c r="M41" s="7">
        <v>6.11</v>
      </c>
      <c r="N41" s="7">
        <v>5.49</v>
      </c>
      <c r="O41" s="7">
        <v>2.29</v>
      </c>
      <c r="P41" s="7">
        <v>7.79</v>
      </c>
      <c r="Q41" s="7">
        <v>5.01</v>
      </c>
      <c r="R41" s="7">
        <v>4.33</v>
      </c>
      <c r="S41" s="7">
        <v>7.24</v>
      </c>
      <c r="T41" s="7">
        <v>6.51</v>
      </c>
      <c r="U41" s="7">
        <v>4.84</v>
      </c>
      <c r="V41" s="7">
        <v>9.73</v>
      </c>
      <c r="W41" s="7">
        <v>6.87</v>
      </c>
      <c r="X41" s="7">
        <v>4.91</v>
      </c>
      <c r="Y41" s="7">
        <v>9.93</v>
      </c>
      <c r="Z41" s="7">
        <v>9.7100000000000009</v>
      </c>
      <c r="AA41" s="7">
        <v>5.34</v>
      </c>
      <c r="AB41" s="7">
        <v>11.72</v>
      </c>
    </row>
    <row r="42" spans="1:28" x14ac:dyDescent="0.25">
      <c r="A42" s="2" t="s">
        <v>62</v>
      </c>
      <c r="B42" s="5" t="s">
        <v>29</v>
      </c>
      <c r="C42" s="2" t="s">
        <v>8</v>
      </c>
      <c r="D42" s="2" t="s">
        <v>1</v>
      </c>
      <c r="E42" s="7">
        <v>-0.95125999999999999</v>
      </c>
      <c r="F42" s="7">
        <v>-2.2888500000000001</v>
      </c>
      <c r="G42" s="7">
        <v>1.1105799999999999</v>
      </c>
      <c r="H42" s="7">
        <v>-2.1795300000000002</v>
      </c>
      <c r="I42" s="7">
        <v>-2.86496</v>
      </c>
      <c r="J42" s="7">
        <v>0.77193000000000001</v>
      </c>
      <c r="K42" s="7">
        <v>-1.70245</v>
      </c>
      <c r="L42" s="7">
        <v>-2.7408700000000001</v>
      </c>
      <c r="M42" s="7">
        <v>0.98046999999999995</v>
      </c>
      <c r="N42" s="7">
        <v>-2.5689500000000001</v>
      </c>
      <c r="O42" s="7">
        <v>-3.2752599999999998</v>
      </c>
      <c r="P42" s="7">
        <v>-0.26949000000000001</v>
      </c>
      <c r="Q42" s="7">
        <v>-1.4670000000000001</v>
      </c>
      <c r="R42" s="7">
        <v>-3.1762100000000002</v>
      </c>
      <c r="S42" s="7">
        <v>-0.23329</v>
      </c>
      <c r="T42" s="7">
        <v>-2.5039899999999999</v>
      </c>
      <c r="U42" s="7">
        <v>-4.1389199999999997</v>
      </c>
      <c r="V42" s="7">
        <v>-1.4291499999999999</v>
      </c>
      <c r="W42" s="7">
        <v>-1.1635500000000001</v>
      </c>
      <c r="X42" s="7">
        <v>-2.0430199999999998</v>
      </c>
      <c r="Y42" s="7">
        <v>-2.2699999999999999E-3</v>
      </c>
      <c r="Z42" s="7">
        <v>-2.4994700000000001</v>
      </c>
      <c r="AA42" s="7">
        <v>-5.4632399999999999</v>
      </c>
      <c r="AB42" s="7">
        <v>0.17549999999999999</v>
      </c>
    </row>
    <row r="43" spans="1:28" x14ac:dyDescent="0.25">
      <c r="A43" s="2" t="s">
        <v>62</v>
      </c>
      <c r="B43" s="5" t="s">
        <v>29</v>
      </c>
      <c r="C43" s="2" t="s">
        <v>8</v>
      </c>
      <c r="D43" s="2" t="s">
        <v>80</v>
      </c>
      <c r="E43" s="7">
        <v>0.30299999999999999</v>
      </c>
      <c r="F43" s="7">
        <v>-1.978</v>
      </c>
      <c r="G43" s="7">
        <v>1.5209999999999999</v>
      </c>
      <c r="H43" s="7">
        <v>0.38400000000000001</v>
      </c>
      <c r="I43" s="7">
        <v>-1.43</v>
      </c>
      <c r="J43" s="7">
        <v>1.599</v>
      </c>
      <c r="K43" s="7">
        <v>-0.45800000000000002</v>
      </c>
      <c r="L43" s="7">
        <v>-2.9670000000000001</v>
      </c>
      <c r="M43" s="7">
        <v>0.53</v>
      </c>
      <c r="N43" s="7">
        <v>-0.434</v>
      </c>
      <c r="O43" s="7">
        <v>-2.4729999999999999</v>
      </c>
      <c r="P43" s="7">
        <v>1.054</v>
      </c>
      <c r="Q43" s="7">
        <v>-0.58499999999999996</v>
      </c>
      <c r="R43" s="7">
        <v>-1.0940000000000001</v>
      </c>
      <c r="S43" s="7">
        <v>1.399</v>
      </c>
      <c r="T43" s="7">
        <v>-0.872</v>
      </c>
      <c r="U43" s="7">
        <v>-3.093</v>
      </c>
      <c r="V43" s="7">
        <v>0.28399999999999997</v>
      </c>
      <c r="W43" s="7">
        <v>-0.27300000000000002</v>
      </c>
      <c r="X43" s="7">
        <v>-0.86</v>
      </c>
      <c r="Y43" s="7">
        <v>0.40600000000000003</v>
      </c>
      <c r="Z43" s="7">
        <v>-0.60099999999999998</v>
      </c>
      <c r="AA43" s="7">
        <v>-3.0579999999999998</v>
      </c>
      <c r="AB43" s="7">
        <v>0.92800000000000005</v>
      </c>
    </row>
    <row r="44" spans="1:28" x14ac:dyDescent="0.25">
      <c r="A44" s="2" t="s">
        <v>62</v>
      </c>
      <c r="B44" s="5" t="s">
        <v>29</v>
      </c>
      <c r="C44" s="2" t="s">
        <v>8</v>
      </c>
      <c r="D44" s="2" t="s">
        <v>81</v>
      </c>
      <c r="E44" s="7">
        <v>-0.39910000000000001</v>
      </c>
      <c r="F44" s="7">
        <v>-4.2849000000000004</v>
      </c>
      <c r="G44" s="7">
        <v>0.29239999999999999</v>
      </c>
      <c r="H44" s="7">
        <v>-2.0327000000000002</v>
      </c>
      <c r="I44" s="7">
        <v>-4.5183999999999997</v>
      </c>
      <c r="J44" s="7">
        <v>-4.8500000000000001E-2</v>
      </c>
      <c r="K44" s="7">
        <v>-2.5508000000000002</v>
      </c>
      <c r="L44" s="7">
        <v>-4.3007999999999997</v>
      </c>
      <c r="M44" s="7">
        <v>2.4072</v>
      </c>
      <c r="N44" s="7">
        <v>-3.5289000000000001</v>
      </c>
      <c r="O44" s="7">
        <v>-4.0778999999999996</v>
      </c>
      <c r="P44" s="7">
        <v>0.50180000000000002</v>
      </c>
      <c r="Q44" s="7">
        <v>-4.1348000000000003</v>
      </c>
      <c r="R44" s="7">
        <v>-5.4608999999999996</v>
      </c>
      <c r="S44" s="7">
        <v>0.56230000000000002</v>
      </c>
      <c r="T44" s="7">
        <v>-4.6421999999999999</v>
      </c>
      <c r="U44" s="7">
        <v>-6.6601999999999997</v>
      </c>
      <c r="V44" s="7">
        <v>-1.3747</v>
      </c>
      <c r="W44" s="7">
        <v>-2.7967</v>
      </c>
      <c r="X44" s="7">
        <v>-5.6367000000000003</v>
      </c>
      <c r="Y44" s="7">
        <v>-0.41649999999999998</v>
      </c>
      <c r="Z44" s="7">
        <v>-4.8331</v>
      </c>
      <c r="AA44" s="7">
        <v>-6.7573999999999996</v>
      </c>
      <c r="AB44" s="7">
        <v>-0.7873</v>
      </c>
    </row>
    <row r="45" spans="1:28" x14ac:dyDescent="0.25">
      <c r="A45" s="2" t="s">
        <v>62</v>
      </c>
      <c r="B45" s="5" t="s">
        <v>29</v>
      </c>
      <c r="C45" s="2" t="s">
        <v>8</v>
      </c>
      <c r="D45" s="2" t="s">
        <v>82</v>
      </c>
      <c r="E45" s="7">
        <v>-2.722</v>
      </c>
      <c r="F45" s="7">
        <v>-4.9320000000000004</v>
      </c>
      <c r="G45" s="7">
        <v>3.7869999999999999</v>
      </c>
      <c r="H45" s="7">
        <v>-3.6669999999999998</v>
      </c>
      <c r="I45" s="7">
        <v>-4.7539999999999996</v>
      </c>
      <c r="J45" s="7">
        <v>3.0579999999999998</v>
      </c>
      <c r="K45" s="7">
        <v>-2.1739999999999999</v>
      </c>
      <c r="L45" s="7">
        <v>-5.3010000000000002</v>
      </c>
      <c r="M45" s="7">
        <v>3.2730000000000001</v>
      </c>
      <c r="N45" s="7">
        <v>-3.54</v>
      </c>
      <c r="O45" s="7">
        <v>-5.8289999999999997</v>
      </c>
      <c r="P45" s="7">
        <v>1.1180000000000001</v>
      </c>
      <c r="Q45" s="7">
        <v>-2.2749999999999999</v>
      </c>
      <c r="R45" s="7">
        <v>-5.6230000000000002</v>
      </c>
      <c r="S45" s="7">
        <v>1.49</v>
      </c>
      <c r="T45" s="7">
        <v>-3.8690000000000002</v>
      </c>
      <c r="U45" s="7">
        <v>-5.7190000000000003</v>
      </c>
      <c r="V45" s="7">
        <v>-0.155</v>
      </c>
      <c r="W45" s="7">
        <v>-0.32400000000000001</v>
      </c>
      <c r="X45" s="7">
        <v>-3.1909999999999998</v>
      </c>
      <c r="Y45" s="7">
        <v>2.6920000000000002</v>
      </c>
      <c r="Z45" s="7">
        <v>-3.5569999999999999</v>
      </c>
      <c r="AA45" s="7">
        <v>-9.6590000000000007</v>
      </c>
      <c r="AB45" s="7">
        <v>1.494</v>
      </c>
    </row>
    <row r="46" spans="1:28" x14ac:dyDescent="0.25">
      <c r="A46" s="2" t="s">
        <v>62</v>
      </c>
      <c r="B46" s="5" t="s">
        <v>29</v>
      </c>
      <c r="C46" s="2" t="s">
        <v>8</v>
      </c>
      <c r="D46" s="2" t="s">
        <v>83</v>
      </c>
      <c r="E46" s="7">
        <v>-4.1200000000000001E-2</v>
      </c>
      <c r="F46" s="7">
        <v>-1.9046000000000001</v>
      </c>
      <c r="G46" s="7">
        <v>2.0345</v>
      </c>
      <c r="H46" s="7">
        <v>-1.7143999999999999</v>
      </c>
      <c r="I46" s="7">
        <v>-4.5617999999999999</v>
      </c>
      <c r="J46" s="7">
        <v>0.63180000000000003</v>
      </c>
      <c r="K46" s="7">
        <v>-0.81730000000000003</v>
      </c>
      <c r="L46" s="7">
        <v>-2.3553999999999999</v>
      </c>
      <c r="M46" s="7">
        <v>1.6977</v>
      </c>
      <c r="N46" s="7">
        <v>-2.1114000000000002</v>
      </c>
      <c r="O46" s="7">
        <v>-3.3515999999999999</v>
      </c>
      <c r="P46" s="7">
        <v>0.2278</v>
      </c>
      <c r="Q46" s="7">
        <v>-0.9365</v>
      </c>
      <c r="R46" s="7">
        <v>-3.6032999999999999</v>
      </c>
      <c r="S46" s="7">
        <v>1.6349</v>
      </c>
      <c r="T46" s="7">
        <v>-1.8224</v>
      </c>
      <c r="U46" s="7">
        <v>-3.5442</v>
      </c>
      <c r="V46" s="7">
        <v>-2.5399999999999999E-2</v>
      </c>
      <c r="W46" s="7">
        <v>-0.61409999999999998</v>
      </c>
      <c r="X46" s="7">
        <v>-1.6809000000000001</v>
      </c>
      <c r="Y46" s="7">
        <v>0.58050000000000002</v>
      </c>
      <c r="Z46" s="7">
        <v>-2.0188000000000001</v>
      </c>
      <c r="AA46" s="7">
        <v>-5.0345000000000004</v>
      </c>
      <c r="AB46" s="7">
        <v>2.3237999999999999</v>
      </c>
    </row>
    <row r="47" spans="1:28" x14ac:dyDescent="0.25">
      <c r="A47" s="2" t="s">
        <v>32</v>
      </c>
      <c r="B47" s="5" t="s">
        <v>17</v>
      </c>
      <c r="C47" s="2" t="s">
        <v>9</v>
      </c>
      <c r="D47" s="2" t="s">
        <v>1</v>
      </c>
      <c r="E47" s="7">
        <v>0.372</v>
      </c>
      <c r="F47" s="7">
        <v>-0.36299999999999999</v>
      </c>
      <c r="G47" s="7">
        <v>2.4129999999999998</v>
      </c>
      <c r="H47" s="7">
        <v>0.19500000000000001</v>
      </c>
      <c r="I47" s="7">
        <v>-0.33500000000000002</v>
      </c>
      <c r="J47" s="7">
        <v>2.67</v>
      </c>
      <c r="K47" s="7">
        <v>1.595</v>
      </c>
      <c r="L47" s="7">
        <v>-0.89400000000000002</v>
      </c>
      <c r="M47" s="7">
        <v>3.9580000000000002</v>
      </c>
      <c r="N47" s="7">
        <v>2.64</v>
      </c>
      <c r="O47" s="7">
        <v>1.492</v>
      </c>
      <c r="P47" s="7">
        <v>5.16</v>
      </c>
      <c r="Q47" s="7">
        <v>1.714</v>
      </c>
      <c r="R47" s="7">
        <v>0.73099999999999998</v>
      </c>
      <c r="S47" s="7">
        <v>3.5030000000000001</v>
      </c>
      <c r="T47" s="7">
        <v>3.5089999999999999</v>
      </c>
      <c r="U47" s="7">
        <v>2.5179999999999998</v>
      </c>
      <c r="V47" s="7">
        <v>4.8380000000000001</v>
      </c>
      <c r="W47" s="7">
        <v>3.0089999999999999</v>
      </c>
      <c r="X47" s="7">
        <v>1.579</v>
      </c>
      <c r="Y47" s="7">
        <v>4.266</v>
      </c>
      <c r="Z47" s="7">
        <v>4.3970000000000002</v>
      </c>
      <c r="AA47" s="7">
        <v>2.234</v>
      </c>
      <c r="AB47" s="7">
        <v>5.8380000000000001</v>
      </c>
    </row>
    <row r="48" spans="1:28" x14ac:dyDescent="0.25">
      <c r="A48" s="2" t="s">
        <v>32</v>
      </c>
      <c r="B48" s="5" t="s">
        <v>17</v>
      </c>
      <c r="C48" s="2" t="s">
        <v>9</v>
      </c>
      <c r="D48" s="2" t="s">
        <v>80</v>
      </c>
      <c r="E48" s="7">
        <v>0.441</v>
      </c>
      <c r="F48" s="7">
        <v>-0.32800000000000001</v>
      </c>
      <c r="G48" s="7">
        <v>2.677</v>
      </c>
      <c r="H48" s="7">
        <v>0.28799999999999998</v>
      </c>
      <c r="I48" s="7">
        <v>-0.439</v>
      </c>
      <c r="J48" s="7">
        <v>3.121</v>
      </c>
      <c r="K48" s="7">
        <v>1.752</v>
      </c>
      <c r="L48" s="7">
        <v>-1.22</v>
      </c>
      <c r="M48" s="7">
        <v>3.9550000000000001</v>
      </c>
      <c r="N48" s="7">
        <v>2.73</v>
      </c>
      <c r="O48" s="7">
        <v>1.1220000000000001</v>
      </c>
      <c r="P48" s="7">
        <v>5.35</v>
      </c>
      <c r="Q48" s="7">
        <v>1.7150000000000001</v>
      </c>
      <c r="R48" s="7">
        <v>0.85699999999999998</v>
      </c>
      <c r="S48" s="7">
        <v>3.5070000000000001</v>
      </c>
      <c r="T48" s="7">
        <v>3.379</v>
      </c>
      <c r="U48" s="7">
        <v>2.246</v>
      </c>
      <c r="V48" s="7">
        <v>4.9279999999999999</v>
      </c>
      <c r="W48" s="7">
        <v>3.3889999999999998</v>
      </c>
      <c r="X48" s="7">
        <v>1.3140000000000001</v>
      </c>
      <c r="Y48" s="7">
        <v>4.3140000000000001</v>
      </c>
      <c r="Z48" s="7">
        <v>4.5490000000000004</v>
      </c>
      <c r="AA48" s="7">
        <v>2.0179999999999998</v>
      </c>
      <c r="AB48" s="7">
        <v>5.8769999999999998</v>
      </c>
    </row>
    <row r="49" spans="1:28" x14ac:dyDescent="0.25">
      <c r="A49" s="2" t="s">
        <v>32</v>
      </c>
      <c r="B49" s="5" t="s">
        <v>17</v>
      </c>
      <c r="C49" s="2" t="s">
        <v>9</v>
      </c>
      <c r="D49" s="2" t="s">
        <v>81</v>
      </c>
      <c r="E49" s="7">
        <v>2.2789999999999999</v>
      </c>
      <c r="F49" s="7">
        <v>0.58499999999999996</v>
      </c>
      <c r="G49" s="7">
        <v>4.1749999999999998</v>
      </c>
      <c r="H49" s="7">
        <v>3.0289999999999999</v>
      </c>
      <c r="I49" s="7">
        <v>-1.6839999999999999</v>
      </c>
      <c r="J49" s="7">
        <v>4.2380000000000004</v>
      </c>
      <c r="K49" s="7">
        <v>1.2629999999999999</v>
      </c>
      <c r="L49" s="7">
        <v>-0.78</v>
      </c>
      <c r="M49" s="7">
        <v>3.9980000000000002</v>
      </c>
      <c r="N49" s="7">
        <v>4.0330000000000004</v>
      </c>
      <c r="O49" s="7">
        <v>2.0019999999999998</v>
      </c>
      <c r="P49" s="7">
        <v>4.7050000000000001</v>
      </c>
      <c r="Q49" s="7">
        <v>3.351</v>
      </c>
      <c r="R49" s="7">
        <v>0.27600000000000002</v>
      </c>
      <c r="S49" s="7">
        <v>4.7939999999999996</v>
      </c>
      <c r="T49" s="7">
        <v>3.68</v>
      </c>
      <c r="U49" s="7">
        <v>1.806</v>
      </c>
      <c r="V49" s="7">
        <v>5.883</v>
      </c>
      <c r="W49" s="7">
        <v>4.8449999999999998</v>
      </c>
      <c r="X49" s="7">
        <v>1.4590000000000001</v>
      </c>
      <c r="Y49" s="7">
        <v>5.8570000000000002</v>
      </c>
      <c r="Z49" s="7">
        <v>4.0730000000000004</v>
      </c>
      <c r="AA49" s="7">
        <v>3.3780000000000001</v>
      </c>
      <c r="AB49" s="7">
        <v>6.851</v>
      </c>
    </row>
    <row r="50" spans="1:28" x14ac:dyDescent="0.25">
      <c r="A50" s="2" t="s">
        <v>32</v>
      </c>
      <c r="B50" s="5" t="s">
        <v>17</v>
      </c>
      <c r="C50" s="2" t="s">
        <v>9</v>
      </c>
      <c r="D50" s="2" t="s">
        <v>82</v>
      </c>
      <c r="E50" s="7">
        <v>1.5920000000000001</v>
      </c>
      <c r="F50" s="7">
        <v>0.87</v>
      </c>
      <c r="G50" s="7">
        <v>2.3439999999999999</v>
      </c>
      <c r="H50" s="7">
        <v>1.915</v>
      </c>
      <c r="I50" s="7">
        <v>-0.66100000000000003</v>
      </c>
      <c r="J50" s="7">
        <v>3.2</v>
      </c>
      <c r="K50" s="7">
        <v>1.5629999999999999</v>
      </c>
      <c r="L50" s="7">
        <v>0.19800000000000001</v>
      </c>
      <c r="M50" s="7">
        <v>4.2640000000000002</v>
      </c>
      <c r="N50" s="7">
        <v>2.9220000000000002</v>
      </c>
      <c r="O50" s="7">
        <v>0.22700000000000001</v>
      </c>
      <c r="P50" s="7">
        <v>4.3360000000000003</v>
      </c>
      <c r="Q50" s="7">
        <v>2.8090000000000002</v>
      </c>
      <c r="R50" s="7">
        <v>0.32700000000000001</v>
      </c>
      <c r="S50" s="7">
        <v>4.2859999999999996</v>
      </c>
      <c r="T50" s="7">
        <v>5.4459999999999997</v>
      </c>
      <c r="U50" s="7">
        <v>1.7549999999999999</v>
      </c>
      <c r="V50" s="7">
        <v>6.8869999999999996</v>
      </c>
      <c r="W50" s="7">
        <v>2.907</v>
      </c>
      <c r="X50" s="7">
        <v>1.577</v>
      </c>
      <c r="Y50" s="7">
        <v>5.6159999999999997</v>
      </c>
      <c r="Z50" s="7">
        <v>6.5190000000000001</v>
      </c>
      <c r="AA50" s="7">
        <v>2.8820000000000001</v>
      </c>
      <c r="AB50" s="7">
        <v>10.461</v>
      </c>
    </row>
    <row r="51" spans="1:28" x14ac:dyDescent="0.25">
      <c r="A51" s="2" t="s">
        <v>32</v>
      </c>
      <c r="B51" s="5" t="s">
        <v>17</v>
      </c>
      <c r="C51" s="2" t="s">
        <v>9</v>
      </c>
      <c r="D51" s="2" t="s">
        <v>83</v>
      </c>
      <c r="E51" s="7">
        <v>1.534</v>
      </c>
      <c r="F51" s="7">
        <v>-0.314</v>
      </c>
      <c r="G51" s="7">
        <v>2.9710000000000001</v>
      </c>
      <c r="H51" s="7">
        <v>1.5780000000000001</v>
      </c>
      <c r="I51" s="7">
        <v>-0.33600000000000002</v>
      </c>
      <c r="J51" s="7">
        <v>3.1030000000000002</v>
      </c>
      <c r="K51" s="7">
        <v>2.4750000000000001</v>
      </c>
      <c r="L51" s="7">
        <v>1.018</v>
      </c>
      <c r="M51" s="7">
        <v>3.6549999999999998</v>
      </c>
      <c r="N51" s="7">
        <v>3.2410000000000001</v>
      </c>
      <c r="O51" s="7">
        <v>1.026</v>
      </c>
      <c r="P51" s="7">
        <v>4.47</v>
      </c>
      <c r="Q51" s="7">
        <v>2.2599999999999998</v>
      </c>
      <c r="R51" s="7">
        <v>0.35099999999999998</v>
      </c>
      <c r="S51" s="7">
        <v>5.3010000000000002</v>
      </c>
      <c r="T51" s="7">
        <v>4.0919999999999996</v>
      </c>
      <c r="U51" s="7">
        <v>2.2149999999999999</v>
      </c>
      <c r="V51" s="7">
        <v>6.3419999999999996</v>
      </c>
      <c r="W51" s="7">
        <v>4.03</v>
      </c>
      <c r="X51" s="7">
        <v>1.8120000000000001</v>
      </c>
      <c r="Y51" s="7">
        <v>4.3570000000000002</v>
      </c>
      <c r="Z51" s="7">
        <v>5.4109999999999996</v>
      </c>
      <c r="AA51" s="7">
        <v>3.8940000000000001</v>
      </c>
      <c r="AB51" s="7">
        <v>7.4169999999999998</v>
      </c>
    </row>
    <row r="52" spans="1:28" x14ac:dyDescent="0.25">
      <c r="A52" s="2" t="s">
        <v>33</v>
      </c>
      <c r="B52" s="5" t="s">
        <v>29</v>
      </c>
      <c r="C52" s="2" t="s">
        <v>10</v>
      </c>
      <c r="D52" s="2" t="s">
        <v>1</v>
      </c>
      <c r="E52" s="7">
        <v>-3.86</v>
      </c>
      <c r="F52" s="7">
        <v>-18.93</v>
      </c>
      <c r="G52" s="7">
        <v>28.76</v>
      </c>
      <c r="H52" s="7">
        <v>2.2000000000000002</v>
      </c>
      <c r="I52" s="7">
        <v>-20.100000000000001</v>
      </c>
      <c r="J52" s="7">
        <v>16.93</v>
      </c>
      <c r="K52" s="7">
        <v>7.07</v>
      </c>
      <c r="L52" s="7">
        <v>3.75</v>
      </c>
      <c r="M52" s="7">
        <v>21.34</v>
      </c>
      <c r="N52" s="7">
        <v>-2.0099999999999998</v>
      </c>
      <c r="O52" s="7">
        <v>-9.77</v>
      </c>
      <c r="P52" s="7">
        <v>24.32</v>
      </c>
      <c r="Q52" s="7">
        <v>1.82</v>
      </c>
      <c r="R52" s="7">
        <v>-11.43</v>
      </c>
      <c r="S52" s="7">
        <v>12.44</v>
      </c>
      <c r="T52" s="7">
        <v>14.44</v>
      </c>
      <c r="U52" s="7">
        <v>-17.09</v>
      </c>
      <c r="V52" s="7">
        <v>33.51</v>
      </c>
      <c r="W52" s="7">
        <v>-1.3</v>
      </c>
      <c r="X52" s="7">
        <v>-10.75</v>
      </c>
      <c r="Y52" s="7">
        <v>37.130000000000003</v>
      </c>
      <c r="Z52" s="7">
        <v>14.72</v>
      </c>
      <c r="AA52" s="7">
        <v>-5.36</v>
      </c>
      <c r="AB52" s="7">
        <v>33.909999999999997</v>
      </c>
    </row>
    <row r="53" spans="1:28" x14ac:dyDescent="0.25">
      <c r="A53" s="2" t="s">
        <v>33</v>
      </c>
      <c r="B53" s="5" t="s">
        <v>29</v>
      </c>
      <c r="C53" s="2" t="s">
        <v>10</v>
      </c>
      <c r="D53" s="2" t="s">
        <v>80</v>
      </c>
      <c r="E53" s="7">
        <v>-1.9670000000000001</v>
      </c>
      <c r="F53" s="7">
        <v>-18.974</v>
      </c>
      <c r="G53" s="7">
        <v>48.537999999999997</v>
      </c>
      <c r="H53" s="7">
        <v>1.171</v>
      </c>
      <c r="I53" s="7">
        <v>-30.082999999999998</v>
      </c>
      <c r="J53" s="7">
        <v>20.960999999999999</v>
      </c>
      <c r="K53" s="7">
        <v>9.7289999999999992</v>
      </c>
      <c r="L53" s="7">
        <v>-0.68600000000000005</v>
      </c>
      <c r="M53" s="7">
        <v>32.152999999999999</v>
      </c>
      <c r="N53" s="7">
        <v>0.13600000000000001</v>
      </c>
      <c r="O53" s="7">
        <v>-10.180999999999999</v>
      </c>
      <c r="P53" s="7">
        <v>9.7799999999999994</v>
      </c>
      <c r="Q53" s="7">
        <v>4.1239999999999997</v>
      </c>
      <c r="R53" s="7">
        <v>-18.207999999999998</v>
      </c>
      <c r="S53" s="7">
        <v>31.408000000000001</v>
      </c>
      <c r="T53" s="7">
        <v>11.843999999999999</v>
      </c>
      <c r="U53" s="7">
        <v>-24.292000000000002</v>
      </c>
      <c r="V53" s="7">
        <v>26.709</v>
      </c>
      <c r="W53" s="7">
        <v>-5.8719999999999999</v>
      </c>
      <c r="X53" s="7">
        <v>-23.481000000000002</v>
      </c>
      <c r="Y53" s="7">
        <v>28.154</v>
      </c>
      <c r="Z53" s="7">
        <v>13.363</v>
      </c>
      <c r="AA53" s="7">
        <v>-3.9089999999999998</v>
      </c>
      <c r="AB53" s="7">
        <v>23.007000000000001</v>
      </c>
    </row>
    <row r="54" spans="1:28" x14ac:dyDescent="0.25">
      <c r="A54" s="2" t="s">
        <v>33</v>
      </c>
      <c r="B54" s="5" t="s">
        <v>29</v>
      </c>
      <c r="C54" s="2" t="s">
        <v>10</v>
      </c>
      <c r="D54" s="2" t="s">
        <v>81</v>
      </c>
      <c r="E54" s="7">
        <v>4.1099999999999998E-2</v>
      </c>
      <c r="F54" s="7">
        <v>-19.643899999999999</v>
      </c>
      <c r="G54" s="7">
        <v>18.713799999999999</v>
      </c>
      <c r="H54" s="7">
        <v>-6.0157999999999996</v>
      </c>
      <c r="I54" s="7">
        <v>-26.3645</v>
      </c>
      <c r="J54" s="7">
        <v>18.062100000000001</v>
      </c>
      <c r="K54" s="7">
        <v>2.2153</v>
      </c>
      <c r="L54" s="7">
        <v>-10.5943</v>
      </c>
      <c r="M54" s="7">
        <v>28.142600000000002</v>
      </c>
      <c r="N54" s="7">
        <v>7.7087000000000003</v>
      </c>
      <c r="O54" s="7">
        <v>-18.070900000000002</v>
      </c>
      <c r="P54" s="7">
        <v>42.2744</v>
      </c>
      <c r="Q54" s="7">
        <v>-8.0565999999999995</v>
      </c>
      <c r="R54" s="7">
        <v>-15.2714</v>
      </c>
      <c r="S54" s="7">
        <v>18.180399999999999</v>
      </c>
      <c r="T54" s="7">
        <v>9.6066000000000003</v>
      </c>
      <c r="U54" s="7">
        <v>-16.8294</v>
      </c>
      <c r="V54" s="7">
        <v>34.630899999999997</v>
      </c>
      <c r="W54" s="7">
        <v>-1.6701999999999999</v>
      </c>
      <c r="X54" s="7">
        <v>-12.2797</v>
      </c>
      <c r="Y54" s="7">
        <v>39.943199999999997</v>
      </c>
      <c r="Z54" s="7">
        <v>19.6511</v>
      </c>
      <c r="AA54" s="7">
        <v>-24.568899999999999</v>
      </c>
      <c r="AB54" s="7">
        <v>49.292400000000001</v>
      </c>
    </row>
    <row r="55" spans="1:28" x14ac:dyDescent="0.25">
      <c r="A55" s="2" t="s">
        <v>33</v>
      </c>
      <c r="B55" s="5" t="s">
        <v>29</v>
      </c>
      <c r="C55" s="2" t="s">
        <v>10</v>
      </c>
      <c r="D55" s="2" t="s">
        <v>82</v>
      </c>
      <c r="E55" s="7">
        <v>-2.7290000000000001</v>
      </c>
      <c r="F55" s="7">
        <v>-18.806999999999999</v>
      </c>
      <c r="G55" s="7">
        <v>30.696000000000002</v>
      </c>
      <c r="H55" s="7">
        <v>-2.2629999999999999</v>
      </c>
      <c r="I55" s="7">
        <v>-18.16</v>
      </c>
      <c r="J55" s="7">
        <v>17.77</v>
      </c>
      <c r="K55" s="7">
        <v>3.7280000000000002</v>
      </c>
      <c r="L55" s="7">
        <v>-16.843</v>
      </c>
      <c r="M55" s="7">
        <v>33.027000000000001</v>
      </c>
      <c r="N55" s="7">
        <v>4.0880000000000001</v>
      </c>
      <c r="O55" s="7">
        <v>-12.750999999999999</v>
      </c>
      <c r="P55" s="7">
        <v>15.311</v>
      </c>
      <c r="Q55" s="7">
        <v>-0.26700000000000002</v>
      </c>
      <c r="R55" s="7">
        <v>-17.122</v>
      </c>
      <c r="S55" s="7">
        <v>28.138999999999999</v>
      </c>
      <c r="T55" s="7">
        <v>16.739999999999998</v>
      </c>
      <c r="U55" s="7">
        <v>-12.718</v>
      </c>
      <c r="V55" s="7">
        <v>33.680999999999997</v>
      </c>
      <c r="W55" s="7">
        <v>1.28</v>
      </c>
      <c r="X55" s="7">
        <v>-12.212999999999999</v>
      </c>
      <c r="Y55" s="7">
        <v>24.204000000000001</v>
      </c>
      <c r="Z55" s="7">
        <v>19.731999999999999</v>
      </c>
      <c r="AA55" s="7">
        <v>-11.502000000000001</v>
      </c>
      <c r="AB55" s="7">
        <v>25.334</v>
      </c>
    </row>
    <row r="56" spans="1:28" x14ac:dyDescent="0.25">
      <c r="A56" s="2" t="s">
        <v>33</v>
      </c>
      <c r="B56" s="5" t="s">
        <v>29</v>
      </c>
      <c r="C56" s="2" t="s">
        <v>10</v>
      </c>
      <c r="D56" s="2" t="s">
        <v>83</v>
      </c>
      <c r="E56" s="7">
        <v>2.21</v>
      </c>
      <c r="F56" s="7">
        <v>-23.9</v>
      </c>
      <c r="G56" s="7">
        <v>18.8</v>
      </c>
      <c r="H56" s="7">
        <v>-2.8</v>
      </c>
      <c r="I56" s="7">
        <v>-27.32</v>
      </c>
      <c r="J56" s="7">
        <v>31.64</v>
      </c>
      <c r="K56" s="7">
        <v>-3.63</v>
      </c>
      <c r="L56" s="7">
        <v>-12.8</v>
      </c>
      <c r="M56" s="7">
        <v>12.67</v>
      </c>
      <c r="N56" s="7">
        <v>6.04</v>
      </c>
      <c r="O56" s="7">
        <v>-12.85</v>
      </c>
      <c r="P56" s="7">
        <v>16.71</v>
      </c>
      <c r="Q56" s="7">
        <v>7.65</v>
      </c>
      <c r="R56" s="7">
        <v>-22.26</v>
      </c>
      <c r="S56" s="7">
        <v>20.54</v>
      </c>
      <c r="T56" s="7">
        <v>9.4600000000000009</v>
      </c>
      <c r="U56" s="7">
        <v>-22.47</v>
      </c>
      <c r="V56" s="7">
        <v>36.020000000000003</v>
      </c>
      <c r="W56" s="7">
        <v>5.8</v>
      </c>
      <c r="X56" s="7">
        <v>-20.41</v>
      </c>
      <c r="Y56" s="7">
        <v>31.04</v>
      </c>
      <c r="Z56" s="7">
        <v>-13.02</v>
      </c>
      <c r="AA56" s="7">
        <v>-26.74</v>
      </c>
      <c r="AB56" s="7">
        <v>18.940000000000001</v>
      </c>
    </row>
    <row r="57" spans="1:28" x14ac:dyDescent="0.25">
      <c r="A57" s="2" t="s">
        <v>34</v>
      </c>
      <c r="B57" s="5" t="s">
        <v>17</v>
      </c>
      <c r="C57" s="2" t="s">
        <v>11</v>
      </c>
      <c r="D57" s="2" t="s">
        <v>1</v>
      </c>
      <c r="E57" s="7">
        <v>0.17430000000000001</v>
      </c>
      <c r="F57" s="7">
        <v>-0.4622</v>
      </c>
      <c r="G57" s="7">
        <v>0.93889999999999996</v>
      </c>
      <c r="H57" s="7">
        <v>0.20830000000000001</v>
      </c>
      <c r="I57" s="7">
        <v>-1.38E-2</v>
      </c>
      <c r="J57" s="7">
        <v>0.94920000000000004</v>
      </c>
      <c r="K57" s="7">
        <v>0.45090000000000002</v>
      </c>
      <c r="L57" s="7">
        <v>9.0999999999999998E-2</v>
      </c>
      <c r="M57" s="7">
        <v>1.2163999999999999</v>
      </c>
      <c r="N57" s="7">
        <v>0.71450000000000002</v>
      </c>
      <c r="O57" s="7">
        <v>3.7600000000000001E-2</v>
      </c>
      <c r="P57" s="7">
        <v>1.2910999999999999</v>
      </c>
      <c r="Q57" s="7">
        <v>0.67449999999999999</v>
      </c>
      <c r="R57" s="7">
        <v>0.27389999999999998</v>
      </c>
      <c r="S57" s="7">
        <v>1.373</v>
      </c>
      <c r="T57" s="7">
        <v>1.6422000000000001</v>
      </c>
      <c r="U57" s="7">
        <v>0.98009999999999997</v>
      </c>
      <c r="V57" s="7">
        <v>1.9308000000000001</v>
      </c>
      <c r="W57" s="7">
        <v>0.99819999999999998</v>
      </c>
      <c r="X57" s="7">
        <v>0.25119999999999998</v>
      </c>
      <c r="Y57" s="7">
        <v>1.8280000000000001</v>
      </c>
      <c r="Z57" s="7">
        <v>2.4066999999999998</v>
      </c>
      <c r="AA57" s="7">
        <v>1.3548</v>
      </c>
      <c r="AB57" s="7">
        <v>3.4367000000000001</v>
      </c>
    </row>
    <row r="58" spans="1:28" x14ac:dyDescent="0.25">
      <c r="A58" s="2" t="s">
        <v>34</v>
      </c>
      <c r="B58" s="5" t="s">
        <v>17</v>
      </c>
      <c r="C58" s="2" t="s">
        <v>11</v>
      </c>
      <c r="D58" s="2" t="s">
        <v>80</v>
      </c>
      <c r="E58" s="7">
        <v>0.54039999999999999</v>
      </c>
      <c r="F58" s="7">
        <v>3.0200000000000001E-2</v>
      </c>
      <c r="G58" s="7">
        <v>1.5545</v>
      </c>
      <c r="H58" s="7">
        <v>0.91190000000000004</v>
      </c>
      <c r="I58" s="7">
        <v>0.1235</v>
      </c>
      <c r="J58" s="7">
        <v>1.4376</v>
      </c>
      <c r="K58" s="7">
        <v>1.0475000000000001</v>
      </c>
      <c r="L58" s="7">
        <v>0.28599999999999998</v>
      </c>
      <c r="M58" s="7">
        <v>2.4253999999999998</v>
      </c>
      <c r="N58" s="7">
        <v>1.4973000000000001</v>
      </c>
      <c r="O58" s="7">
        <v>0.96689999999999998</v>
      </c>
      <c r="P58" s="7">
        <v>2.1993</v>
      </c>
      <c r="Q58" s="7">
        <v>1.3418000000000001</v>
      </c>
      <c r="R58" s="7">
        <v>0.80900000000000005</v>
      </c>
      <c r="S58" s="7">
        <v>1.5105</v>
      </c>
      <c r="T58" s="7">
        <v>2.4342999999999999</v>
      </c>
      <c r="U58" s="7">
        <v>1.1449</v>
      </c>
      <c r="V58" s="7">
        <v>3.5693000000000001</v>
      </c>
      <c r="W58" s="7">
        <v>2.0247999999999999</v>
      </c>
      <c r="X58" s="7">
        <v>0.72199999999999998</v>
      </c>
      <c r="Y58" s="7">
        <v>2.2667999999999999</v>
      </c>
      <c r="Z58" s="7">
        <v>3.0131999999999999</v>
      </c>
      <c r="AA58" s="7">
        <v>2.2541000000000002</v>
      </c>
      <c r="AB58" s="7">
        <v>3.8359000000000001</v>
      </c>
    </row>
    <row r="59" spans="1:28" x14ac:dyDescent="0.25">
      <c r="A59" s="2" t="s">
        <v>34</v>
      </c>
      <c r="B59" s="5" t="s">
        <v>17</v>
      </c>
      <c r="C59" s="2" t="s">
        <v>11</v>
      </c>
      <c r="D59" s="2" t="s">
        <v>81</v>
      </c>
      <c r="E59" s="7">
        <v>0.75700000000000001</v>
      </c>
      <c r="F59" s="7">
        <v>-1.0549999999999999</v>
      </c>
      <c r="G59" s="7">
        <v>1.8140000000000001</v>
      </c>
      <c r="H59" s="7">
        <v>0.54200000000000004</v>
      </c>
      <c r="I59" s="7">
        <v>-0.77800000000000002</v>
      </c>
      <c r="J59" s="7">
        <v>1.369</v>
      </c>
      <c r="K59" s="7">
        <v>1.081</v>
      </c>
      <c r="L59" s="7">
        <v>0.57599999999999996</v>
      </c>
      <c r="M59" s="7">
        <v>1.722</v>
      </c>
      <c r="N59" s="7">
        <v>1.395</v>
      </c>
      <c r="O59" s="7">
        <v>0.11899999999999999</v>
      </c>
      <c r="P59" s="7">
        <v>2.0680000000000001</v>
      </c>
      <c r="Q59" s="7">
        <v>1.401</v>
      </c>
      <c r="R59" s="7">
        <v>0.24099999999999999</v>
      </c>
      <c r="S59" s="7">
        <v>2.4249999999999998</v>
      </c>
      <c r="T59" s="7">
        <v>1.966</v>
      </c>
      <c r="U59" s="7">
        <v>1.111</v>
      </c>
      <c r="V59" s="7">
        <v>3.1030000000000002</v>
      </c>
      <c r="W59" s="7">
        <v>1.2749999999999999</v>
      </c>
      <c r="X59" s="7">
        <v>0.64100000000000001</v>
      </c>
      <c r="Y59" s="7">
        <v>2.681</v>
      </c>
      <c r="Z59" s="7">
        <v>2.625</v>
      </c>
      <c r="AA59" s="7">
        <v>2.0950000000000002</v>
      </c>
      <c r="AB59" s="7">
        <v>3.323</v>
      </c>
    </row>
    <row r="60" spans="1:28" x14ac:dyDescent="0.25">
      <c r="A60" s="2" t="s">
        <v>34</v>
      </c>
      <c r="B60" s="5" t="s">
        <v>17</v>
      </c>
      <c r="C60" s="2" t="s">
        <v>11</v>
      </c>
      <c r="D60" s="2" t="s">
        <v>82</v>
      </c>
      <c r="E60" s="7">
        <v>0.1898</v>
      </c>
      <c r="F60" s="7">
        <v>-0.28470000000000001</v>
      </c>
      <c r="G60" s="7">
        <v>1.1343000000000001</v>
      </c>
      <c r="H60" s="7">
        <v>0.27850000000000003</v>
      </c>
      <c r="I60" s="7">
        <v>-3.6700000000000003E-2</v>
      </c>
      <c r="J60" s="7">
        <v>0.73399999999999999</v>
      </c>
      <c r="K60" s="7">
        <v>0.44750000000000001</v>
      </c>
      <c r="L60" s="7">
        <v>0.18909999999999999</v>
      </c>
      <c r="M60" s="7">
        <v>1.3059000000000001</v>
      </c>
      <c r="N60" s="7">
        <v>0.79969999999999997</v>
      </c>
      <c r="O60" s="7">
        <v>0.22170000000000001</v>
      </c>
      <c r="P60" s="7">
        <v>1.093</v>
      </c>
      <c r="Q60" s="7">
        <v>0.7077</v>
      </c>
      <c r="R60" s="7">
        <v>0.47299999999999998</v>
      </c>
      <c r="S60" s="7">
        <v>1.4733000000000001</v>
      </c>
      <c r="T60" s="7">
        <v>1.8019000000000001</v>
      </c>
      <c r="U60" s="7">
        <v>1.1515</v>
      </c>
      <c r="V60" s="7">
        <v>1.9565999999999999</v>
      </c>
      <c r="W60" s="7">
        <v>1.0323</v>
      </c>
      <c r="X60" s="7">
        <v>0.18509999999999999</v>
      </c>
      <c r="Y60" s="7">
        <v>1.8442000000000001</v>
      </c>
      <c r="Z60" s="7">
        <v>2.6172</v>
      </c>
      <c r="AA60" s="7">
        <v>1.5519000000000001</v>
      </c>
      <c r="AB60" s="7">
        <v>3.4033000000000002</v>
      </c>
    </row>
    <row r="61" spans="1:28" x14ac:dyDescent="0.25">
      <c r="A61" s="2" t="s">
        <v>34</v>
      </c>
      <c r="B61" s="5" t="s">
        <v>17</v>
      </c>
      <c r="C61" s="2" t="s">
        <v>11</v>
      </c>
      <c r="D61" s="2" t="s">
        <v>83</v>
      </c>
      <c r="E61" s="7">
        <v>0.30459999999999998</v>
      </c>
      <c r="F61" s="7">
        <v>-3.6900000000000002E-2</v>
      </c>
      <c r="G61" s="7">
        <v>0.70920000000000005</v>
      </c>
      <c r="H61" s="7">
        <v>0.62080000000000002</v>
      </c>
      <c r="I61" s="7">
        <v>-0.20910000000000001</v>
      </c>
      <c r="J61" s="7">
        <v>1.7749999999999999</v>
      </c>
      <c r="K61" s="7">
        <v>0.60919999999999996</v>
      </c>
      <c r="L61" s="7">
        <v>-8.4199999999999997E-2</v>
      </c>
      <c r="M61" s="7">
        <v>1.0759000000000001</v>
      </c>
      <c r="N61" s="7">
        <v>0.96340000000000003</v>
      </c>
      <c r="O61" s="7">
        <v>0.35920000000000002</v>
      </c>
      <c r="P61" s="7">
        <v>2.1697000000000002</v>
      </c>
      <c r="Q61" s="7">
        <v>1.1060000000000001</v>
      </c>
      <c r="R61" s="7">
        <v>-9.4299999999999995E-2</v>
      </c>
      <c r="S61" s="7">
        <v>1.8859999999999999</v>
      </c>
      <c r="T61" s="7">
        <v>2.1217999999999999</v>
      </c>
      <c r="U61" s="7">
        <v>0.66959999999999997</v>
      </c>
      <c r="V61" s="7">
        <v>2.4742000000000002</v>
      </c>
      <c r="W61" s="7">
        <v>1.3545</v>
      </c>
      <c r="X61" s="7">
        <v>0.21029999999999999</v>
      </c>
      <c r="Y61" s="7">
        <v>2.4077000000000002</v>
      </c>
      <c r="Z61" s="7">
        <v>2.6158999999999999</v>
      </c>
      <c r="AA61" s="7">
        <v>1.5903</v>
      </c>
      <c r="AB61" s="7">
        <v>4.0037000000000003</v>
      </c>
    </row>
    <row r="63" spans="1:28" x14ac:dyDescent="0.25">
      <c r="A63" s="2" t="s">
        <v>92</v>
      </c>
    </row>
    <row r="64" spans="1:28" x14ac:dyDescent="0.25">
      <c r="A64" s="4"/>
    </row>
  </sheetData>
  <mergeCells count="10">
    <mergeCell ref="N5:P5"/>
    <mergeCell ref="W5:Y5"/>
    <mergeCell ref="Z5:AB5"/>
    <mergeCell ref="Q5:S5"/>
    <mergeCell ref="T5:V5"/>
    <mergeCell ref="A5:C5"/>
    <mergeCell ref="D5:D6"/>
    <mergeCell ref="E5:G5"/>
    <mergeCell ref="H5:J5"/>
    <mergeCell ref="K5:M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Summary</vt:lpstr>
      <vt:lpstr>Regional average GCM changes</vt:lpstr>
      <vt:lpstr>Regional average CCAM 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John (O&amp;A, Aspendale)</dc:creator>
  <cp:lastModifiedBy>Clarke, John (O&amp;A, Aspendale)</cp:lastModifiedBy>
  <dcterms:created xsi:type="dcterms:W3CDTF">2019-10-09T05:15:04Z</dcterms:created>
  <dcterms:modified xsi:type="dcterms:W3CDTF">2019-10-11T02:29:12Z</dcterms:modified>
</cp:coreProperties>
</file>